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0695" activeTab="0"/>
  </bookViews>
  <sheets>
    <sheet name="SIDM" sheetId="1" r:id="rId1"/>
    <sheet name="SIDML" sheetId="2" r:id="rId2"/>
    <sheet name="SID" sheetId="3" r:id="rId3"/>
    <sheet name="SID连接尺寸" sheetId="4" r:id="rId4"/>
    <sheet name="SIML 二级设定（KX)" sheetId="5" r:id="rId5"/>
  </sheets>
  <definedNames>
    <definedName name="_xlnm.Print_Area" localSheetId="2">'SID'!$A$1:$L$45</definedName>
    <definedName name="_xlnm.Print_Area" localSheetId="0">'SIDM'!$A$1:$J$19</definedName>
  </definedNames>
  <calcPr fullCalcOnLoad="1"/>
</workbook>
</file>

<file path=xl/sharedStrings.xml><?xml version="1.0" encoding="utf-8"?>
<sst xmlns="http://schemas.openxmlformats.org/spreadsheetml/2006/main" count="258" uniqueCount="157">
  <si>
    <t>型号</t>
  </si>
  <si>
    <t>调节推力</t>
  </si>
  <si>
    <t>螺距</t>
  </si>
  <si>
    <t>允许阀杆直径</t>
  </si>
  <si>
    <t>手动速比</t>
  </si>
  <si>
    <t>输出转速</t>
  </si>
  <si>
    <t>额定电流</t>
  </si>
  <si>
    <t>重量</t>
  </si>
  <si>
    <t>连接法兰</t>
  </si>
  <si>
    <t>ISO5210</t>
  </si>
  <si>
    <t>KG</t>
  </si>
  <si>
    <t>A</t>
  </si>
  <si>
    <t>KW</t>
  </si>
  <si>
    <t>mm</t>
  </si>
  <si>
    <t>26/3</t>
  </si>
  <si>
    <t>32/5</t>
  </si>
  <si>
    <t>1:1</t>
  </si>
  <si>
    <t>SIDML10</t>
  </si>
  <si>
    <t>SIDML12</t>
  </si>
  <si>
    <t>SIDML16</t>
  </si>
  <si>
    <t>SIDML18</t>
  </si>
  <si>
    <t>SIDML20</t>
  </si>
  <si>
    <t>SIDML23</t>
  </si>
  <si>
    <t>SIDML24</t>
  </si>
  <si>
    <t>SIDML26</t>
  </si>
  <si>
    <t>N</t>
  </si>
  <si>
    <t>F07/F10</t>
  </si>
  <si>
    <t>F10/F14</t>
  </si>
  <si>
    <t>F14/F16</t>
  </si>
  <si>
    <t>38/7</t>
  </si>
  <si>
    <t>公称推力</t>
  </si>
  <si>
    <t>KN</t>
  </si>
  <si>
    <t>I</t>
  </si>
  <si>
    <t>公称转矩</t>
  </si>
  <si>
    <t>法兰标准及允许阀杆直径</t>
  </si>
  <si>
    <t>电机功率</t>
  </si>
  <si>
    <t>SID10</t>
  </si>
  <si>
    <t>SID12</t>
  </si>
  <si>
    <t>SID26</t>
  </si>
  <si>
    <t>SID16</t>
  </si>
  <si>
    <t>SID18</t>
  </si>
  <si>
    <t>SID20</t>
  </si>
  <si>
    <t>SID23</t>
  </si>
  <si>
    <t>SID24</t>
  </si>
  <si>
    <t>SID29</t>
  </si>
  <si>
    <t>SID32</t>
  </si>
  <si>
    <t>SID38</t>
  </si>
  <si>
    <t>SID42</t>
  </si>
  <si>
    <t>SID43</t>
  </si>
  <si>
    <t>N.m</t>
  </si>
  <si>
    <t>R/Min</t>
  </si>
  <si>
    <t>F10</t>
  </si>
  <si>
    <t>JB4</t>
  </si>
  <si>
    <t>1:1</t>
  </si>
  <si>
    <t>1:1</t>
  </si>
  <si>
    <t>1:1</t>
  </si>
  <si>
    <t>JB5</t>
  </si>
  <si>
    <t>JB5</t>
  </si>
  <si>
    <t>JB6</t>
  </si>
  <si>
    <t>1:1</t>
  </si>
  <si>
    <t>JB7</t>
  </si>
  <si>
    <t>JB7</t>
  </si>
  <si>
    <t>JB9</t>
  </si>
  <si>
    <t>JB9</t>
  </si>
  <si>
    <t>JB10</t>
  </si>
  <si>
    <t>SID48</t>
  </si>
  <si>
    <t>SID45</t>
  </si>
  <si>
    <t>SID51</t>
  </si>
  <si>
    <t>JB11</t>
  </si>
  <si>
    <t>JB12</t>
  </si>
  <si>
    <t>JB13</t>
  </si>
  <si>
    <t>JB7</t>
  </si>
  <si>
    <t>JB2920</t>
  </si>
  <si>
    <t>序号</t>
  </si>
  <si>
    <t>xx%</t>
  </si>
  <si>
    <t>操作</t>
  </si>
  <si>
    <t>显示</t>
  </si>
  <si>
    <t>说明</t>
  </si>
  <si>
    <t>A/M</t>
  </si>
  <si>
    <r>
      <t>切换到</t>
    </r>
    <r>
      <rPr>
        <sz val="12"/>
        <rFont val="Arial"/>
        <family val="2"/>
      </rPr>
      <t>“</t>
    </r>
    <r>
      <rPr>
        <sz val="12"/>
        <rFont val="宋体"/>
        <family val="0"/>
      </rPr>
      <t>就地</t>
    </r>
    <r>
      <rPr>
        <sz val="12"/>
        <rFont val="Arial"/>
        <family val="2"/>
      </rPr>
      <t>”</t>
    </r>
    <r>
      <rPr>
        <sz val="12"/>
        <rFont val="宋体"/>
        <family val="0"/>
      </rPr>
      <t>状态</t>
    </r>
  </si>
  <si>
    <r>
      <t>▲</t>
    </r>
    <r>
      <rPr>
        <sz val="11"/>
        <rFont val="Arial"/>
        <family val="2"/>
      </rPr>
      <t>+</t>
    </r>
    <r>
      <rPr>
        <sz val="11"/>
        <rFont val="宋体"/>
        <family val="0"/>
      </rPr>
      <t>▼</t>
    </r>
  </si>
  <si>
    <t>b</t>
  </si>
  <si>
    <r>
      <t>低端反馈信号调整：按▲</t>
    </r>
    <r>
      <rPr>
        <sz val="12"/>
        <rFont val="Arial"/>
        <family val="2"/>
      </rPr>
      <t>/</t>
    </r>
    <r>
      <rPr>
        <sz val="12"/>
        <rFont val="宋体"/>
        <family val="0"/>
      </rPr>
      <t>▼进行调整后确认，</t>
    </r>
    <r>
      <rPr>
        <sz val="12"/>
        <rFont val="Arial"/>
        <family val="2"/>
      </rPr>
      <t>b</t>
    </r>
    <r>
      <rPr>
        <sz val="12"/>
        <rFont val="宋体"/>
        <family val="0"/>
      </rPr>
      <t>闪烁（反馈端串入万用表观测）</t>
    </r>
  </si>
  <si>
    <t>↓</t>
  </si>
  <si>
    <t>n1</t>
  </si>
  <si>
    <t>远方电动控制：选用则确认，否则跳过</t>
  </si>
  <si>
    <t>n2</t>
  </si>
  <si>
    <t>远方保持控制：选用则确认，否则跳过（中途若要停止，可按一次反向操作键）</t>
  </si>
  <si>
    <t>F</t>
  </si>
  <si>
    <t>确认退出</t>
  </si>
  <si>
    <t>h0</t>
  </si>
  <si>
    <r>
      <t>报警触点分别在</t>
    </r>
    <r>
      <rPr>
        <sz val="12"/>
        <rFont val="Arial"/>
        <family val="2"/>
      </rPr>
      <t>0%</t>
    </r>
    <r>
      <rPr>
        <sz val="12"/>
        <rFont val="宋体"/>
        <family val="0"/>
      </rPr>
      <t>、</t>
    </r>
    <r>
      <rPr>
        <sz val="12"/>
        <rFont val="Arial"/>
        <family val="2"/>
      </rPr>
      <t>100%</t>
    </r>
    <r>
      <rPr>
        <sz val="12"/>
        <rFont val="宋体"/>
        <family val="0"/>
      </rPr>
      <t>时输出（出厂默认值）</t>
    </r>
  </si>
  <si>
    <t>h1</t>
  </si>
  <si>
    <r>
      <t>报警触点分别在</t>
    </r>
    <r>
      <rPr>
        <sz val="12"/>
        <rFont val="Arial"/>
        <family val="2"/>
      </rPr>
      <t>1%</t>
    </r>
    <r>
      <rPr>
        <sz val="12"/>
        <rFont val="宋体"/>
        <family val="0"/>
      </rPr>
      <t>、</t>
    </r>
    <r>
      <rPr>
        <sz val="12"/>
        <rFont val="Arial"/>
        <family val="2"/>
      </rPr>
      <t>99%</t>
    </r>
    <r>
      <rPr>
        <sz val="12"/>
        <rFont val="宋体"/>
        <family val="0"/>
      </rPr>
      <t>时输出</t>
    </r>
  </si>
  <si>
    <t>h2</t>
  </si>
  <si>
    <r>
      <t>报警触点分别在</t>
    </r>
    <r>
      <rPr>
        <sz val="12"/>
        <rFont val="Arial"/>
        <family val="2"/>
      </rPr>
      <t>2%</t>
    </r>
    <r>
      <rPr>
        <sz val="12"/>
        <rFont val="宋体"/>
        <family val="0"/>
      </rPr>
      <t>、</t>
    </r>
    <r>
      <rPr>
        <sz val="12"/>
        <rFont val="Arial"/>
        <family val="2"/>
      </rPr>
      <t>98%</t>
    </r>
    <r>
      <rPr>
        <sz val="12"/>
        <rFont val="宋体"/>
        <family val="0"/>
      </rPr>
      <t>时输出</t>
    </r>
  </si>
  <si>
    <t>确认退出设定程序</t>
  </si>
  <si>
    <r>
      <t>二级设定（</t>
    </r>
    <r>
      <rPr>
        <sz val="12"/>
        <rFont val="Arial"/>
        <family val="2"/>
      </rPr>
      <t>KX)</t>
    </r>
  </si>
  <si>
    <t>最大输出转矩</t>
  </si>
  <si>
    <t>型号</t>
  </si>
  <si>
    <t>公称转矩</t>
  </si>
  <si>
    <t>N.m</t>
  </si>
  <si>
    <t>SIDM10</t>
  </si>
  <si>
    <t>SIDM12</t>
  </si>
  <si>
    <t>SIDM16</t>
  </si>
  <si>
    <t>SIDM18</t>
  </si>
  <si>
    <t>SIDM20</t>
  </si>
  <si>
    <t>SIDM23</t>
  </si>
  <si>
    <t>SIDM24</t>
  </si>
  <si>
    <t>SIDM26</t>
  </si>
  <si>
    <t>执行器型号</t>
  </si>
  <si>
    <r>
      <t>A</t>
    </r>
    <r>
      <rPr>
        <sz val="12"/>
        <rFont val="宋体"/>
        <family val="0"/>
      </rPr>
      <t>行驱动套</t>
    </r>
  </si>
  <si>
    <r>
      <t>B</t>
    </r>
    <r>
      <rPr>
        <sz val="12"/>
        <rFont val="宋体"/>
        <family val="0"/>
      </rPr>
      <t>型驱动套</t>
    </r>
  </si>
  <si>
    <t>可加工螺纹</t>
  </si>
  <si>
    <t>可加工直径</t>
  </si>
  <si>
    <t>SID10</t>
  </si>
  <si>
    <t>M35</t>
  </si>
  <si>
    <t>SID12</t>
  </si>
  <si>
    <t>SID16</t>
  </si>
  <si>
    <t>SID20</t>
  </si>
  <si>
    <t>SID23</t>
  </si>
  <si>
    <t>SID24</t>
  </si>
  <si>
    <t>M40</t>
  </si>
  <si>
    <t>SID26</t>
  </si>
  <si>
    <t>SID29</t>
  </si>
  <si>
    <t>M45</t>
  </si>
  <si>
    <t>SID32</t>
  </si>
  <si>
    <t>SID38</t>
  </si>
  <si>
    <t>M50</t>
  </si>
  <si>
    <t>SID42</t>
  </si>
  <si>
    <t>SID43</t>
  </si>
  <si>
    <t>M58</t>
  </si>
  <si>
    <t>SID45</t>
  </si>
  <si>
    <t>SID48</t>
  </si>
  <si>
    <t>M63</t>
  </si>
  <si>
    <t>SID51</t>
  </si>
  <si>
    <t>Ǿ25</t>
  </si>
  <si>
    <t>Ǿ30</t>
  </si>
  <si>
    <t>Ǿ35</t>
  </si>
  <si>
    <t>Ǿ40</t>
  </si>
  <si>
    <t>Ǿ45</t>
  </si>
  <si>
    <t>Ǿ50</t>
  </si>
  <si>
    <t>25:1</t>
  </si>
  <si>
    <t>电机功率</t>
  </si>
  <si>
    <t>rpm</t>
  </si>
  <si>
    <t>rpm</t>
  </si>
  <si>
    <t>最大转矩</t>
  </si>
  <si>
    <t>F10/F14</t>
  </si>
  <si>
    <t>F14/F16</t>
  </si>
  <si>
    <t>F10/F14</t>
  </si>
  <si>
    <t>F16/F25</t>
  </si>
  <si>
    <t>F16/F25</t>
  </si>
  <si>
    <t>F25/F30</t>
  </si>
  <si>
    <t>F25/F30</t>
  </si>
  <si>
    <t>F30/F35</t>
  </si>
  <si>
    <t>F30/F35</t>
  </si>
  <si>
    <r>
      <t>*JB</t>
    </r>
    <r>
      <rPr>
        <sz val="12"/>
        <rFont val="宋体"/>
        <family val="0"/>
      </rPr>
      <t>接口两种均可选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</si>
</sst>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0.00_ "/>
    <numFmt numFmtId="182" formatCode="0.0_ "/>
    <numFmt numFmtId="183" formatCode="0.00_);[Red]\(0.00\)"/>
    <numFmt numFmtId="184" formatCode="0_ "/>
    <numFmt numFmtId="185" formatCode="0_);[Red]\(0\)"/>
  </numFmts>
  <fonts count="11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color indexed="9"/>
      <name val="宋体"/>
      <family val="0"/>
    </font>
    <font>
      <b/>
      <sz val="12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49" fontId="2" fillId="3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81" fontId="2" fillId="4" borderId="1" xfId="0" applyNumberFormat="1" applyFont="1" applyFill="1" applyBorder="1" applyAlignment="1">
      <alignment horizontal="center" vertical="center"/>
    </xf>
    <xf numFmtId="181" fontId="2" fillId="3" borderId="1" xfId="0" applyNumberFormat="1" applyFont="1" applyFill="1" applyBorder="1" applyAlignment="1">
      <alignment horizontal="center" vertical="center"/>
    </xf>
    <xf numFmtId="181" fontId="2" fillId="6" borderId="1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181" fontId="8" fillId="3" borderId="1" xfId="0" applyNumberFormat="1" applyFont="1" applyFill="1" applyBorder="1" applyAlignment="1">
      <alignment horizontal="center" vertical="center"/>
    </xf>
    <xf numFmtId="181" fontId="8" fillId="6" borderId="1" xfId="0" applyNumberFormat="1" applyFont="1" applyFill="1" applyBorder="1" applyAlignment="1">
      <alignment horizontal="center" vertical="center"/>
    </xf>
    <xf numFmtId="183" fontId="2" fillId="3" borderId="1" xfId="0" applyNumberFormat="1" applyFont="1" applyFill="1" applyBorder="1" applyAlignment="1">
      <alignment horizontal="center" vertical="center"/>
    </xf>
    <xf numFmtId="183" fontId="2" fillId="6" borderId="1" xfId="0" applyNumberFormat="1" applyFont="1" applyFill="1" applyBorder="1" applyAlignment="1">
      <alignment horizontal="center" vertical="center"/>
    </xf>
    <xf numFmtId="185" fontId="2" fillId="3" borderId="1" xfId="0" applyNumberFormat="1" applyFont="1" applyFill="1" applyBorder="1" applyAlignment="1">
      <alignment horizontal="center" vertical="center"/>
    </xf>
    <xf numFmtId="185" fontId="2" fillId="6" borderId="1" xfId="0" applyNumberFormat="1" applyFont="1" applyFill="1" applyBorder="1" applyAlignment="1">
      <alignment horizontal="center" vertical="center"/>
    </xf>
    <xf numFmtId="185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183" fontId="2" fillId="6" borderId="2" xfId="0" applyNumberFormat="1" applyFont="1" applyFill="1" applyBorder="1" applyAlignment="1">
      <alignment horizontal="center" vertical="center"/>
    </xf>
    <xf numFmtId="183" fontId="2" fillId="6" borderId="3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81" fontId="8" fillId="3" borderId="2" xfId="0" applyNumberFormat="1" applyFont="1" applyFill="1" applyBorder="1" applyAlignment="1">
      <alignment horizontal="center" vertical="center"/>
    </xf>
    <xf numFmtId="181" fontId="8" fillId="3" borderId="4" xfId="0" applyNumberFormat="1" applyFont="1" applyFill="1" applyBorder="1" applyAlignment="1">
      <alignment horizontal="center" vertical="center"/>
    </xf>
    <xf numFmtId="181" fontId="8" fillId="6" borderId="2" xfId="0" applyNumberFormat="1" applyFont="1" applyFill="1" applyBorder="1" applyAlignment="1">
      <alignment horizontal="center" vertical="center"/>
    </xf>
    <xf numFmtId="181" fontId="8" fillId="6" borderId="4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/>
    </xf>
    <xf numFmtId="183" fontId="2" fillId="6" borderId="4" xfId="0" applyNumberFormat="1" applyFont="1" applyFill="1" applyBorder="1" applyAlignment="1">
      <alignment horizontal="center" vertical="center"/>
    </xf>
    <xf numFmtId="183" fontId="2" fillId="3" borderId="2" xfId="0" applyNumberFormat="1" applyFont="1" applyFill="1" applyBorder="1" applyAlignment="1">
      <alignment horizontal="center" vertical="center"/>
    </xf>
    <xf numFmtId="183" fontId="2" fillId="3" borderId="3" xfId="0" applyNumberFormat="1" applyFont="1" applyFill="1" applyBorder="1" applyAlignment="1">
      <alignment horizontal="center" vertical="center"/>
    </xf>
    <xf numFmtId="183" fontId="2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81" fontId="9" fillId="7" borderId="1" xfId="0" applyNumberFormat="1" applyFont="1" applyFill="1" applyBorder="1" applyAlignment="1">
      <alignment horizontal="center" vertical="center" wrapText="1"/>
    </xf>
    <xf numFmtId="181" fontId="10" fillId="7" borderId="1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/>
    </xf>
    <xf numFmtId="185" fontId="2" fillId="6" borderId="1" xfId="0" applyNumberFormat="1" applyFont="1" applyFill="1" applyBorder="1" applyAlignment="1">
      <alignment horizontal="center" vertical="center"/>
    </xf>
    <xf numFmtId="185" fontId="2" fillId="6" borderId="2" xfId="0" applyNumberFormat="1" applyFont="1" applyFill="1" applyBorder="1" applyAlignment="1">
      <alignment horizontal="center" vertical="center"/>
    </xf>
    <xf numFmtId="185" fontId="2" fillId="6" borderId="4" xfId="0" applyNumberFormat="1" applyFont="1" applyFill="1" applyBorder="1" applyAlignment="1">
      <alignment horizontal="center" vertical="center"/>
    </xf>
    <xf numFmtId="185" fontId="2" fillId="3" borderId="2" xfId="0" applyNumberFormat="1" applyFont="1" applyFill="1" applyBorder="1" applyAlignment="1">
      <alignment horizontal="center" vertical="center"/>
    </xf>
    <xf numFmtId="185" fontId="2" fillId="3" borderId="3" xfId="0" applyNumberFormat="1" applyFont="1" applyFill="1" applyBorder="1" applyAlignment="1">
      <alignment horizontal="center" vertical="center"/>
    </xf>
    <xf numFmtId="185" fontId="2" fillId="3" borderId="4" xfId="0" applyNumberFormat="1" applyFont="1" applyFill="1" applyBorder="1" applyAlignment="1">
      <alignment horizontal="center" vertical="center"/>
    </xf>
    <xf numFmtId="181" fontId="2" fillId="3" borderId="2" xfId="0" applyNumberFormat="1" applyFont="1" applyFill="1" applyBorder="1" applyAlignment="1">
      <alignment horizontal="center" vertical="center"/>
    </xf>
    <xf numFmtId="181" fontId="2" fillId="3" borderId="4" xfId="0" applyNumberFormat="1" applyFont="1" applyFill="1" applyBorder="1" applyAlignment="1">
      <alignment horizontal="center" vertical="center"/>
    </xf>
    <xf numFmtId="181" fontId="2" fillId="6" borderId="2" xfId="0" applyNumberFormat="1" applyFont="1" applyFill="1" applyBorder="1" applyAlignment="1">
      <alignment horizontal="center" vertical="center"/>
    </xf>
    <xf numFmtId="181" fontId="2" fillId="6" borderId="4" xfId="0" applyNumberFormat="1" applyFont="1" applyFill="1" applyBorder="1" applyAlignment="1">
      <alignment horizontal="center" vertical="center"/>
    </xf>
    <xf numFmtId="185" fontId="2" fillId="3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N23" sqref="N23"/>
    </sheetView>
  </sheetViews>
  <sheetFormatPr defaultColWidth="9.00390625" defaultRowHeight="14.25"/>
  <cols>
    <col min="1" max="2" width="9.00390625" style="3" customWidth="1"/>
    <col min="3" max="3" width="8.125" style="3" customWidth="1"/>
    <col min="4" max="4" width="9.00390625" style="3" customWidth="1"/>
    <col min="5" max="10" width="9.00390625" style="17" customWidth="1"/>
    <col min="11" max="16384" width="9.00390625" style="3" customWidth="1"/>
  </cols>
  <sheetData>
    <row r="1" spans="1:10" ht="27.75" customHeight="1">
      <c r="A1" s="62" t="s">
        <v>99</v>
      </c>
      <c r="B1" s="73" t="s">
        <v>1</v>
      </c>
      <c r="C1" s="62" t="s">
        <v>100</v>
      </c>
      <c r="D1" s="64" t="s">
        <v>98</v>
      </c>
      <c r="E1" s="67" t="s">
        <v>4</v>
      </c>
      <c r="F1" s="67" t="s">
        <v>5</v>
      </c>
      <c r="G1" s="67" t="s">
        <v>35</v>
      </c>
      <c r="H1" s="67" t="s">
        <v>6</v>
      </c>
      <c r="I1" s="67" t="s">
        <v>7</v>
      </c>
      <c r="J1" s="67" t="s">
        <v>8</v>
      </c>
    </row>
    <row r="2" spans="1:10" ht="15">
      <c r="A2" s="63"/>
      <c r="B2" s="74"/>
      <c r="C2" s="63"/>
      <c r="D2" s="63"/>
      <c r="E2" s="68"/>
      <c r="F2" s="68"/>
      <c r="G2" s="68"/>
      <c r="H2" s="68"/>
      <c r="I2" s="68"/>
      <c r="J2" s="68"/>
    </row>
    <row r="3" spans="1:10" s="5" customFormat="1" ht="15">
      <c r="A3" s="4"/>
      <c r="B3" s="4" t="s">
        <v>101</v>
      </c>
      <c r="C3" s="4" t="s">
        <v>101</v>
      </c>
      <c r="D3" s="4" t="s">
        <v>101</v>
      </c>
      <c r="E3" s="16" t="s">
        <v>32</v>
      </c>
      <c r="F3" s="16" t="s">
        <v>50</v>
      </c>
      <c r="G3" s="16" t="s">
        <v>12</v>
      </c>
      <c r="H3" s="16" t="s">
        <v>11</v>
      </c>
      <c r="I3" s="16" t="s">
        <v>10</v>
      </c>
      <c r="J3" s="16" t="s">
        <v>9</v>
      </c>
    </row>
    <row r="4" spans="1:10" ht="15">
      <c r="A4" s="56" t="s">
        <v>102</v>
      </c>
      <c r="B4" s="2">
        <v>25</v>
      </c>
      <c r="C4" s="2">
        <v>50</v>
      </c>
      <c r="D4" s="2">
        <v>75</v>
      </c>
      <c r="E4" s="65" t="s">
        <v>16</v>
      </c>
      <c r="F4" s="18">
        <v>24</v>
      </c>
      <c r="G4" s="69">
        <v>0.09</v>
      </c>
      <c r="H4" s="69">
        <v>0.7</v>
      </c>
      <c r="I4" s="52">
        <v>51</v>
      </c>
      <c r="J4" s="52" t="s">
        <v>26</v>
      </c>
    </row>
    <row r="5" spans="1:10" ht="15">
      <c r="A5" s="57"/>
      <c r="B5" s="2">
        <v>17</v>
      </c>
      <c r="C5" s="2">
        <v>34</v>
      </c>
      <c r="D5" s="2">
        <v>50</v>
      </c>
      <c r="E5" s="66"/>
      <c r="F5" s="18">
        <v>36</v>
      </c>
      <c r="G5" s="70"/>
      <c r="H5" s="70"/>
      <c r="I5" s="53"/>
      <c r="J5" s="53"/>
    </row>
    <row r="6" spans="1:10" ht="15">
      <c r="A6" s="58" t="s">
        <v>103</v>
      </c>
      <c r="B6" s="20">
        <v>37</v>
      </c>
      <c r="C6" s="20">
        <v>75</v>
      </c>
      <c r="D6" s="20">
        <v>112</v>
      </c>
      <c r="E6" s="75" t="s">
        <v>16</v>
      </c>
      <c r="F6" s="19">
        <v>24</v>
      </c>
      <c r="G6" s="71">
        <v>0.12</v>
      </c>
      <c r="H6" s="71">
        <v>0.8</v>
      </c>
      <c r="I6" s="60">
        <v>52</v>
      </c>
      <c r="J6" s="60" t="s">
        <v>26</v>
      </c>
    </row>
    <row r="7" spans="1:10" ht="15">
      <c r="A7" s="59"/>
      <c r="B7" s="20">
        <v>25</v>
      </c>
      <c r="C7" s="20">
        <v>50</v>
      </c>
      <c r="D7" s="20">
        <v>75</v>
      </c>
      <c r="E7" s="76"/>
      <c r="F7" s="19">
        <v>36</v>
      </c>
      <c r="G7" s="72"/>
      <c r="H7" s="72"/>
      <c r="I7" s="61"/>
      <c r="J7" s="61"/>
    </row>
    <row r="8" spans="1:10" ht="15">
      <c r="A8" s="56" t="s">
        <v>104</v>
      </c>
      <c r="B8" s="56">
        <v>50</v>
      </c>
      <c r="C8" s="56">
        <v>100</v>
      </c>
      <c r="D8" s="56">
        <v>150</v>
      </c>
      <c r="E8" s="52" t="s">
        <v>16</v>
      </c>
      <c r="F8" s="18">
        <v>24</v>
      </c>
      <c r="G8" s="40">
        <v>0.25</v>
      </c>
      <c r="H8" s="40">
        <v>1.3</v>
      </c>
      <c r="I8" s="52">
        <v>53</v>
      </c>
      <c r="J8" s="52" t="s">
        <v>26</v>
      </c>
    </row>
    <row r="9" spans="1:10" ht="15">
      <c r="A9" s="57"/>
      <c r="B9" s="57"/>
      <c r="C9" s="57"/>
      <c r="D9" s="57"/>
      <c r="E9" s="53"/>
      <c r="F9" s="18">
        <v>36</v>
      </c>
      <c r="G9" s="40">
        <v>0.37</v>
      </c>
      <c r="H9" s="40">
        <v>1.6</v>
      </c>
      <c r="I9" s="53"/>
      <c r="J9" s="53"/>
    </row>
    <row r="10" spans="1:10" ht="15">
      <c r="A10" s="58" t="s">
        <v>105</v>
      </c>
      <c r="B10" s="58">
        <v>75</v>
      </c>
      <c r="C10" s="58">
        <v>150</v>
      </c>
      <c r="D10" s="58">
        <v>225</v>
      </c>
      <c r="E10" s="60" t="s">
        <v>16</v>
      </c>
      <c r="F10" s="19">
        <v>24</v>
      </c>
      <c r="G10" s="41">
        <v>0.37</v>
      </c>
      <c r="H10" s="41">
        <v>1.6</v>
      </c>
      <c r="I10" s="60">
        <v>55</v>
      </c>
      <c r="J10" s="60" t="s">
        <v>26</v>
      </c>
    </row>
    <row r="11" spans="1:10" ht="15">
      <c r="A11" s="59"/>
      <c r="B11" s="59"/>
      <c r="C11" s="59"/>
      <c r="D11" s="59"/>
      <c r="E11" s="61"/>
      <c r="F11" s="19">
        <v>36</v>
      </c>
      <c r="G11" s="41">
        <v>0.55</v>
      </c>
      <c r="H11" s="41">
        <v>2.4</v>
      </c>
      <c r="I11" s="61"/>
      <c r="J11" s="61"/>
    </row>
    <row r="12" spans="1:10" ht="14.25" customHeight="1">
      <c r="A12" s="56" t="s">
        <v>106</v>
      </c>
      <c r="B12" s="56">
        <v>100</v>
      </c>
      <c r="C12" s="56">
        <v>200</v>
      </c>
      <c r="D12" s="56">
        <v>300</v>
      </c>
      <c r="E12" s="52" t="s">
        <v>53</v>
      </c>
      <c r="F12" s="18">
        <v>24</v>
      </c>
      <c r="G12" s="40">
        <v>0.55</v>
      </c>
      <c r="H12" s="40">
        <v>2.4</v>
      </c>
      <c r="I12" s="52">
        <v>55</v>
      </c>
      <c r="J12" s="52" t="s">
        <v>27</v>
      </c>
    </row>
    <row r="13" spans="1:10" ht="14.25" customHeight="1">
      <c r="A13" s="57"/>
      <c r="B13" s="57"/>
      <c r="C13" s="57"/>
      <c r="D13" s="57"/>
      <c r="E13" s="53"/>
      <c r="F13" s="18">
        <v>36</v>
      </c>
      <c r="G13" s="40">
        <v>0.75</v>
      </c>
      <c r="H13" s="40">
        <v>3</v>
      </c>
      <c r="I13" s="53"/>
      <c r="J13" s="53"/>
    </row>
    <row r="14" spans="1:10" ht="15">
      <c r="A14" s="58" t="s">
        <v>107</v>
      </c>
      <c r="B14" s="58">
        <v>150</v>
      </c>
      <c r="C14" s="58">
        <v>300</v>
      </c>
      <c r="D14" s="58">
        <v>450</v>
      </c>
      <c r="E14" s="60" t="s">
        <v>16</v>
      </c>
      <c r="F14" s="19">
        <v>24</v>
      </c>
      <c r="G14" s="41">
        <v>0.75</v>
      </c>
      <c r="H14" s="41">
        <v>3</v>
      </c>
      <c r="I14" s="60">
        <v>57</v>
      </c>
      <c r="J14" s="60" t="s">
        <v>27</v>
      </c>
    </row>
    <row r="15" spans="1:10" ht="15">
      <c r="A15" s="59"/>
      <c r="B15" s="59"/>
      <c r="C15" s="59"/>
      <c r="D15" s="59"/>
      <c r="E15" s="61"/>
      <c r="F15" s="19">
        <v>36</v>
      </c>
      <c r="G15" s="41">
        <v>1.1</v>
      </c>
      <c r="H15" s="41">
        <v>3.4</v>
      </c>
      <c r="I15" s="61"/>
      <c r="J15" s="61"/>
    </row>
    <row r="16" spans="1:10" ht="14.25" customHeight="1">
      <c r="A16" s="56" t="s">
        <v>108</v>
      </c>
      <c r="B16" s="56">
        <v>225</v>
      </c>
      <c r="C16" s="56">
        <v>450</v>
      </c>
      <c r="D16" s="56">
        <v>675</v>
      </c>
      <c r="E16" s="52" t="s">
        <v>16</v>
      </c>
      <c r="F16" s="18">
        <v>24</v>
      </c>
      <c r="G16" s="40">
        <v>1.1</v>
      </c>
      <c r="H16" s="40">
        <v>3.4</v>
      </c>
      <c r="I16" s="52">
        <v>103</v>
      </c>
      <c r="J16" s="52" t="s">
        <v>28</v>
      </c>
    </row>
    <row r="17" spans="1:10" ht="14.25" customHeight="1">
      <c r="A17" s="57"/>
      <c r="B17" s="57"/>
      <c r="C17" s="57"/>
      <c r="D17" s="57"/>
      <c r="E17" s="53"/>
      <c r="F17" s="18">
        <v>36</v>
      </c>
      <c r="G17" s="40">
        <v>1.5</v>
      </c>
      <c r="H17" s="40">
        <v>4.5</v>
      </c>
      <c r="I17" s="53"/>
      <c r="J17" s="53"/>
    </row>
    <row r="18" spans="1:10" ht="15">
      <c r="A18" s="54" t="s">
        <v>109</v>
      </c>
      <c r="B18" s="54">
        <v>300</v>
      </c>
      <c r="C18" s="54">
        <v>600</v>
      </c>
      <c r="D18" s="54">
        <v>900</v>
      </c>
      <c r="E18" s="55" t="s">
        <v>53</v>
      </c>
      <c r="F18" s="19">
        <v>24</v>
      </c>
      <c r="G18" s="41">
        <v>1.5</v>
      </c>
      <c r="H18" s="41">
        <v>4.5</v>
      </c>
      <c r="I18" s="55">
        <v>105</v>
      </c>
      <c r="J18" s="55" t="s">
        <v>28</v>
      </c>
    </row>
    <row r="19" spans="1:10" ht="15">
      <c r="A19" s="54"/>
      <c r="B19" s="54"/>
      <c r="C19" s="54"/>
      <c r="D19" s="54"/>
      <c r="E19" s="55"/>
      <c r="F19" s="19">
        <v>36</v>
      </c>
      <c r="G19" s="41">
        <v>2.2</v>
      </c>
      <c r="H19" s="41">
        <v>6.5</v>
      </c>
      <c r="I19" s="55"/>
      <c r="J19" s="55"/>
    </row>
  </sheetData>
  <mergeCells count="64">
    <mergeCell ref="B16:B17"/>
    <mergeCell ref="J8:J9"/>
    <mergeCell ref="J10:J11"/>
    <mergeCell ref="J12:J13"/>
    <mergeCell ref="B8:B9"/>
    <mergeCell ref="B10:B11"/>
    <mergeCell ref="B12:B13"/>
    <mergeCell ref="B14:B15"/>
    <mergeCell ref="J14:J15"/>
    <mergeCell ref="C8:C9"/>
    <mergeCell ref="F1:F2"/>
    <mergeCell ref="G1:G2"/>
    <mergeCell ref="H1:H2"/>
    <mergeCell ref="E6:E7"/>
    <mergeCell ref="J1:J2"/>
    <mergeCell ref="J4:J5"/>
    <mergeCell ref="J6:J7"/>
    <mergeCell ref="I1:I2"/>
    <mergeCell ref="I4:I5"/>
    <mergeCell ref="G4:G5"/>
    <mergeCell ref="H4:H5"/>
    <mergeCell ref="G6:G7"/>
    <mergeCell ref="H6:H7"/>
    <mergeCell ref="A1:A2"/>
    <mergeCell ref="C1:C2"/>
    <mergeCell ref="D1:D2"/>
    <mergeCell ref="E4:E5"/>
    <mergeCell ref="A4:A5"/>
    <mergeCell ref="E1:E2"/>
    <mergeCell ref="B1:B2"/>
    <mergeCell ref="A6:A7"/>
    <mergeCell ref="E14:E15"/>
    <mergeCell ref="I8:I9"/>
    <mergeCell ref="A10:A11"/>
    <mergeCell ref="C10:C11"/>
    <mergeCell ref="D10:D11"/>
    <mergeCell ref="E10:E11"/>
    <mergeCell ref="I10:I11"/>
    <mergeCell ref="A8:A9"/>
    <mergeCell ref="I6:I7"/>
    <mergeCell ref="D8:D9"/>
    <mergeCell ref="D16:D17"/>
    <mergeCell ref="I16:I17"/>
    <mergeCell ref="I12:I13"/>
    <mergeCell ref="E12:E13"/>
    <mergeCell ref="E16:E17"/>
    <mergeCell ref="I14:I15"/>
    <mergeCell ref="E8:E9"/>
    <mergeCell ref="A12:A13"/>
    <mergeCell ref="C12:C13"/>
    <mergeCell ref="D12:D13"/>
    <mergeCell ref="A14:A15"/>
    <mergeCell ref="C14:C15"/>
    <mergeCell ref="D14:D15"/>
    <mergeCell ref="J16:J17"/>
    <mergeCell ref="A18:A19"/>
    <mergeCell ref="C18:C19"/>
    <mergeCell ref="D18:D19"/>
    <mergeCell ref="E18:E19"/>
    <mergeCell ref="I18:I19"/>
    <mergeCell ref="A16:A17"/>
    <mergeCell ref="C16:C17"/>
    <mergeCell ref="J18:J19"/>
    <mergeCell ref="B18:B19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F28" sqref="F28"/>
    </sheetView>
  </sheetViews>
  <sheetFormatPr defaultColWidth="9.00390625" defaultRowHeight="14.25"/>
  <cols>
    <col min="1" max="1" width="3.375" style="6" customWidth="1"/>
    <col min="2" max="3" width="9.00390625" style="6" customWidth="1"/>
    <col min="4" max="4" width="9.00390625" style="6" hidden="1" customWidth="1"/>
    <col min="5" max="8" width="9.00390625" style="6" customWidth="1"/>
    <col min="9" max="9" width="9.00390625" style="6" hidden="1" customWidth="1"/>
    <col min="10" max="10" width="9.00390625" style="28" customWidth="1"/>
    <col min="11" max="11" width="8.00390625" style="6" customWidth="1"/>
    <col min="12" max="16384" width="9.00390625" style="6" customWidth="1"/>
  </cols>
  <sheetData>
    <row r="1" spans="2:14" s="24" customFormat="1" ht="57.75" customHeight="1">
      <c r="B1" s="21" t="s">
        <v>0</v>
      </c>
      <c r="C1" s="21" t="s">
        <v>1</v>
      </c>
      <c r="D1" s="21" t="s">
        <v>30</v>
      </c>
      <c r="E1" s="21" t="s">
        <v>30</v>
      </c>
      <c r="F1" s="21" t="s">
        <v>2</v>
      </c>
      <c r="G1" s="21" t="s">
        <v>3</v>
      </c>
      <c r="H1" s="21" t="s">
        <v>5</v>
      </c>
      <c r="I1" s="21" t="s">
        <v>1</v>
      </c>
      <c r="J1" s="22" t="s">
        <v>4</v>
      </c>
      <c r="K1" s="21" t="s">
        <v>143</v>
      </c>
      <c r="L1" s="21" t="s">
        <v>6</v>
      </c>
      <c r="M1" s="21" t="s">
        <v>7</v>
      </c>
      <c r="N1" s="21" t="s">
        <v>8</v>
      </c>
    </row>
    <row r="2" spans="2:14" s="26" customFormat="1" ht="15">
      <c r="B2" s="4"/>
      <c r="C2" s="4" t="s">
        <v>31</v>
      </c>
      <c r="D2" s="4" t="s">
        <v>25</v>
      </c>
      <c r="E2" s="4" t="s">
        <v>31</v>
      </c>
      <c r="F2" s="4"/>
      <c r="G2" s="4" t="s">
        <v>13</v>
      </c>
      <c r="H2" s="4" t="s">
        <v>145</v>
      </c>
      <c r="I2" s="4" t="s">
        <v>25</v>
      </c>
      <c r="J2" s="25" t="s">
        <v>32</v>
      </c>
      <c r="K2" s="4" t="s">
        <v>12</v>
      </c>
      <c r="L2" s="4" t="s">
        <v>11</v>
      </c>
      <c r="M2" s="4" t="s">
        <v>10</v>
      </c>
      <c r="N2" s="4" t="s">
        <v>9</v>
      </c>
    </row>
    <row r="3" spans="2:14" s="26" customFormat="1" ht="15">
      <c r="B3" s="56" t="s">
        <v>17</v>
      </c>
      <c r="C3" s="2">
        <f>I3/1000</f>
        <v>12</v>
      </c>
      <c r="D3" s="2">
        <v>23500</v>
      </c>
      <c r="E3" s="2">
        <f>D3/1000</f>
        <v>23.5</v>
      </c>
      <c r="F3" s="47" t="s">
        <v>14</v>
      </c>
      <c r="G3" s="56">
        <v>32</v>
      </c>
      <c r="H3" s="2">
        <v>24</v>
      </c>
      <c r="I3" s="2">
        <v>12000</v>
      </c>
      <c r="J3" s="47" t="s">
        <v>16</v>
      </c>
      <c r="K3" s="82">
        <v>0.09</v>
      </c>
      <c r="L3" s="82">
        <v>0.7</v>
      </c>
      <c r="M3" s="56">
        <v>51</v>
      </c>
      <c r="N3" s="56" t="s">
        <v>26</v>
      </c>
    </row>
    <row r="4" spans="2:14" s="26" customFormat="1" ht="15">
      <c r="B4" s="57"/>
      <c r="C4" s="2">
        <v>8</v>
      </c>
      <c r="D4" s="2">
        <v>20000</v>
      </c>
      <c r="E4" s="2">
        <v>16</v>
      </c>
      <c r="F4" s="49"/>
      <c r="G4" s="57"/>
      <c r="H4" s="2">
        <v>36</v>
      </c>
      <c r="I4" s="2">
        <v>10000</v>
      </c>
      <c r="J4" s="48"/>
      <c r="K4" s="83"/>
      <c r="L4" s="83"/>
      <c r="M4" s="57"/>
      <c r="N4" s="57"/>
    </row>
    <row r="5" spans="2:14" ht="14.25" customHeight="1">
      <c r="B5" s="57"/>
      <c r="C5" s="2">
        <f>I5/1000</f>
        <v>7.5</v>
      </c>
      <c r="D5" s="2">
        <v>15000</v>
      </c>
      <c r="E5" s="2">
        <f>D5/1000</f>
        <v>15</v>
      </c>
      <c r="F5" s="47" t="s">
        <v>15</v>
      </c>
      <c r="G5" s="57"/>
      <c r="H5" s="2">
        <v>24</v>
      </c>
      <c r="I5" s="2">
        <v>7500</v>
      </c>
      <c r="J5" s="48"/>
      <c r="K5" s="83"/>
      <c r="L5" s="83"/>
      <c r="M5" s="57"/>
      <c r="N5" s="57"/>
    </row>
    <row r="6" spans="2:14" ht="14.25" customHeight="1">
      <c r="B6" s="77"/>
      <c r="C6" s="2">
        <f>I6/1000</f>
        <v>5.5</v>
      </c>
      <c r="D6" s="2">
        <v>11000</v>
      </c>
      <c r="E6" s="2">
        <f>D6/1000</f>
        <v>11</v>
      </c>
      <c r="F6" s="49"/>
      <c r="G6" s="77"/>
      <c r="H6" s="2">
        <v>36</v>
      </c>
      <c r="I6" s="2">
        <v>5500</v>
      </c>
      <c r="J6" s="49"/>
      <c r="K6" s="84"/>
      <c r="L6" s="84"/>
      <c r="M6" s="77"/>
      <c r="N6" s="77"/>
    </row>
    <row r="7" spans="2:14" ht="15">
      <c r="B7" s="58" t="s">
        <v>18</v>
      </c>
      <c r="C7" s="20">
        <f>I7/1000</f>
        <v>17.6</v>
      </c>
      <c r="D7" s="20">
        <v>35250</v>
      </c>
      <c r="E7" s="20">
        <v>35</v>
      </c>
      <c r="F7" s="79" t="s">
        <v>14</v>
      </c>
      <c r="G7" s="58">
        <v>32</v>
      </c>
      <c r="H7" s="20">
        <v>24</v>
      </c>
      <c r="I7" s="20">
        <v>17600</v>
      </c>
      <c r="J7" s="79" t="s">
        <v>16</v>
      </c>
      <c r="K7" s="50">
        <v>0.12</v>
      </c>
      <c r="L7" s="50">
        <v>0.8</v>
      </c>
      <c r="M7" s="58">
        <v>52</v>
      </c>
      <c r="N7" s="58" t="s">
        <v>26</v>
      </c>
    </row>
    <row r="8" spans="2:14" ht="15">
      <c r="B8" s="59"/>
      <c r="C8" s="20">
        <v>12</v>
      </c>
      <c r="D8" s="20">
        <v>31000</v>
      </c>
      <c r="E8" s="20">
        <v>23</v>
      </c>
      <c r="F8" s="80"/>
      <c r="G8" s="59"/>
      <c r="H8" s="20">
        <v>36</v>
      </c>
      <c r="I8" s="20">
        <v>15500</v>
      </c>
      <c r="J8" s="80"/>
      <c r="K8" s="51"/>
      <c r="L8" s="51"/>
      <c r="M8" s="59"/>
      <c r="N8" s="59"/>
    </row>
    <row r="9" spans="2:14" ht="15">
      <c r="B9" s="59"/>
      <c r="C9" s="20">
        <f>I9/1000</f>
        <v>11.25</v>
      </c>
      <c r="D9" s="20">
        <v>22500</v>
      </c>
      <c r="E9" s="20">
        <f>D9/1000</f>
        <v>22.5</v>
      </c>
      <c r="F9" s="79" t="s">
        <v>15</v>
      </c>
      <c r="G9" s="59"/>
      <c r="H9" s="20">
        <v>24</v>
      </c>
      <c r="I9" s="20">
        <v>11250</v>
      </c>
      <c r="J9" s="80"/>
      <c r="K9" s="51"/>
      <c r="L9" s="51"/>
      <c r="M9" s="59"/>
      <c r="N9" s="59"/>
    </row>
    <row r="10" spans="2:14" ht="15">
      <c r="B10" s="59"/>
      <c r="C10" s="20">
        <f>I10/1000</f>
        <v>9.25</v>
      </c>
      <c r="D10" s="20">
        <v>18500</v>
      </c>
      <c r="E10" s="20">
        <f>D10/1000</f>
        <v>18.5</v>
      </c>
      <c r="F10" s="80"/>
      <c r="G10" s="59"/>
      <c r="H10" s="20">
        <v>36</v>
      </c>
      <c r="I10" s="20">
        <v>9250</v>
      </c>
      <c r="J10" s="80"/>
      <c r="K10" s="81"/>
      <c r="L10" s="81"/>
      <c r="M10" s="59"/>
      <c r="N10" s="59"/>
    </row>
    <row r="11" spans="2:14" ht="15">
      <c r="B11" s="56" t="s">
        <v>19</v>
      </c>
      <c r="C11" s="56">
        <f>I11/1000</f>
        <v>23.5</v>
      </c>
      <c r="D11" s="2">
        <v>18500</v>
      </c>
      <c r="E11" s="56">
        <v>45</v>
      </c>
      <c r="F11" s="47" t="s">
        <v>14</v>
      </c>
      <c r="G11" s="56">
        <v>32</v>
      </c>
      <c r="H11" s="2">
        <v>24</v>
      </c>
      <c r="I11" s="2">
        <v>23500</v>
      </c>
      <c r="J11" s="56" t="s">
        <v>16</v>
      </c>
      <c r="K11" s="42">
        <v>0.25</v>
      </c>
      <c r="L11" s="42">
        <v>1.3</v>
      </c>
      <c r="M11" s="56">
        <v>53</v>
      </c>
      <c r="N11" s="56" t="s">
        <v>26</v>
      </c>
    </row>
    <row r="12" spans="2:14" ht="15">
      <c r="B12" s="57"/>
      <c r="C12" s="77"/>
      <c r="D12" s="2">
        <v>40000</v>
      </c>
      <c r="E12" s="77"/>
      <c r="F12" s="48"/>
      <c r="G12" s="57"/>
      <c r="H12" s="2">
        <v>36</v>
      </c>
      <c r="I12" s="2">
        <v>20500</v>
      </c>
      <c r="J12" s="57"/>
      <c r="K12" s="42">
        <v>0.37</v>
      </c>
      <c r="L12" s="42">
        <v>1.6</v>
      </c>
      <c r="M12" s="57"/>
      <c r="N12" s="57"/>
    </row>
    <row r="13" spans="2:14" ht="15">
      <c r="B13" s="57"/>
      <c r="C13" s="56">
        <f>I13/1000</f>
        <v>15</v>
      </c>
      <c r="D13" s="2">
        <v>30000</v>
      </c>
      <c r="E13" s="56">
        <f>D13/1000</f>
        <v>30</v>
      </c>
      <c r="F13" s="47" t="s">
        <v>15</v>
      </c>
      <c r="G13" s="57"/>
      <c r="H13" s="2">
        <v>24</v>
      </c>
      <c r="I13" s="2">
        <v>15000</v>
      </c>
      <c r="J13" s="57"/>
      <c r="K13" s="42">
        <v>0.25</v>
      </c>
      <c r="L13" s="42">
        <v>1.3</v>
      </c>
      <c r="M13" s="57"/>
      <c r="N13" s="57"/>
    </row>
    <row r="14" spans="2:14" ht="15">
      <c r="B14" s="57"/>
      <c r="C14" s="77"/>
      <c r="D14" s="2">
        <v>24000</v>
      </c>
      <c r="E14" s="77"/>
      <c r="F14" s="48"/>
      <c r="G14" s="57"/>
      <c r="H14" s="2">
        <v>36</v>
      </c>
      <c r="I14" s="2">
        <v>12000</v>
      </c>
      <c r="J14" s="57"/>
      <c r="K14" s="42">
        <v>0.37</v>
      </c>
      <c r="L14" s="42">
        <v>1.6</v>
      </c>
      <c r="M14" s="57"/>
      <c r="N14" s="57"/>
    </row>
    <row r="15" spans="2:14" ht="15">
      <c r="B15" s="58" t="s">
        <v>20</v>
      </c>
      <c r="C15" s="58">
        <v>32.5</v>
      </c>
      <c r="D15" s="20">
        <v>70000</v>
      </c>
      <c r="E15" s="58">
        <v>60</v>
      </c>
      <c r="F15" s="58" t="s">
        <v>15</v>
      </c>
      <c r="G15" s="58">
        <v>32</v>
      </c>
      <c r="H15" s="20">
        <v>24</v>
      </c>
      <c r="I15" s="20">
        <v>35250</v>
      </c>
      <c r="J15" s="58" t="s">
        <v>16</v>
      </c>
      <c r="K15" s="43">
        <v>0.37</v>
      </c>
      <c r="L15" s="43">
        <v>1.6</v>
      </c>
      <c r="M15" s="58">
        <v>55</v>
      </c>
      <c r="N15" s="58" t="s">
        <v>26</v>
      </c>
    </row>
    <row r="16" spans="2:14" ht="15">
      <c r="B16" s="59"/>
      <c r="C16" s="78"/>
      <c r="D16" s="20">
        <v>60000</v>
      </c>
      <c r="E16" s="78"/>
      <c r="F16" s="59"/>
      <c r="G16" s="59"/>
      <c r="H16" s="20">
        <v>36</v>
      </c>
      <c r="I16" s="20">
        <v>32500</v>
      </c>
      <c r="J16" s="59"/>
      <c r="K16" s="43">
        <v>0.55</v>
      </c>
      <c r="L16" s="43">
        <v>2.4</v>
      </c>
      <c r="M16" s="59"/>
      <c r="N16" s="59"/>
    </row>
    <row r="17" spans="2:14" ht="15">
      <c r="B17" s="56" t="s">
        <v>21</v>
      </c>
      <c r="C17" s="56">
        <f>I17/1000</f>
        <v>47</v>
      </c>
      <c r="D17" s="2">
        <v>90000</v>
      </c>
      <c r="E17" s="56">
        <f>D17/1000</f>
        <v>90</v>
      </c>
      <c r="F17" s="56" t="s">
        <v>15</v>
      </c>
      <c r="G17" s="56">
        <v>32</v>
      </c>
      <c r="H17" s="2">
        <v>24</v>
      </c>
      <c r="I17" s="2">
        <v>47000</v>
      </c>
      <c r="J17" s="56" t="s">
        <v>16</v>
      </c>
      <c r="K17" s="42">
        <v>0.55</v>
      </c>
      <c r="L17" s="42">
        <v>2.4</v>
      </c>
      <c r="M17" s="56">
        <v>55</v>
      </c>
      <c r="N17" s="56" t="s">
        <v>27</v>
      </c>
    </row>
    <row r="18" spans="2:14" ht="15">
      <c r="B18" s="57"/>
      <c r="C18" s="77"/>
      <c r="D18" s="2">
        <v>80000</v>
      </c>
      <c r="E18" s="77"/>
      <c r="F18" s="57"/>
      <c r="G18" s="57"/>
      <c r="H18" s="2">
        <v>36</v>
      </c>
      <c r="I18" s="2">
        <v>43000</v>
      </c>
      <c r="J18" s="57"/>
      <c r="K18" s="42">
        <v>0.75</v>
      </c>
      <c r="L18" s="42">
        <v>3</v>
      </c>
      <c r="M18" s="57"/>
      <c r="N18" s="57"/>
    </row>
    <row r="19" spans="2:14" ht="15">
      <c r="B19" s="58" t="s">
        <v>22</v>
      </c>
      <c r="C19" s="58">
        <f>I19/1000</f>
        <v>70</v>
      </c>
      <c r="D19" s="20">
        <v>140000</v>
      </c>
      <c r="E19" s="58">
        <f>D19/1000</f>
        <v>140</v>
      </c>
      <c r="F19" s="58" t="s">
        <v>15</v>
      </c>
      <c r="G19" s="58">
        <v>32</v>
      </c>
      <c r="H19" s="20">
        <v>24</v>
      </c>
      <c r="I19" s="20">
        <v>70000</v>
      </c>
      <c r="J19" s="58" t="s">
        <v>16</v>
      </c>
      <c r="K19" s="43">
        <v>0.75</v>
      </c>
      <c r="L19" s="43">
        <v>3</v>
      </c>
      <c r="M19" s="58">
        <v>57</v>
      </c>
      <c r="N19" s="58" t="s">
        <v>27</v>
      </c>
    </row>
    <row r="20" spans="2:14" ht="15">
      <c r="B20" s="59"/>
      <c r="C20" s="78"/>
      <c r="D20" s="20"/>
      <c r="E20" s="78"/>
      <c r="F20" s="59"/>
      <c r="G20" s="59"/>
      <c r="H20" s="20">
        <v>36</v>
      </c>
      <c r="I20" s="20">
        <v>70000</v>
      </c>
      <c r="J20" s="59"/>
      <c r="K20" s="43">
        <v>1.1</v>
      </c>
      <c r="L20" s="43">
        <v>3.4</v>
      </c>
      <c r="M20" s="59"/>
      <c r="N20" s="59"/>
    </row>
    <row r="21" spans="2:14" ht="15" customHeight="1">
      <c r="B21" s="56" t="s">
        <v>23</v>
      </c>
      <c r="C21" s="56">
        <f>I21/1000</f>
        <v>88</v>
      </c>
      <c r="D21" s="2">
        <v>17000</v>
      </c>
      <c r="E21" s="56">
        <v>170</v>
      </c>
      <c r="F21" s="56" t="s">
        <v>29</v>
      </c>
      <c r="G21" s="56">
        <v>48</v>
      </c>
      <c r="H21" s="2">
        <v>24</v>
      </c>
      <c r="I21" s="2">
        <v>88000</v>
      </c>
      <c r="J21" s="56" t="s">
        <v>16</v>
      </c>
      <c r="K21" s="42">
        <v>1.1</v>
      </c>
      <c r="L21" s="42">
        <v>3.4</v>
      </c>
      <c r="M21" s="56">
        <v>103</v>
      </c>
      <c r="N21" s="56" t="s">
        <v>28</v>
      </c>
    </row>
    <row r="22" spans="2:14" ht="15" customHeight="1">
      <c r="B22" s="57"/>
      <c r="C22" s="77"/>
      <c r="D22" s="2">
        <v>17000</v>
      </c>
      <c r="E22" s="77"/>
      <c r="F22" s="57"/>
      <c r="G22" s="57"/>
      <c r="H22" s="2">
        <v>36</v>
      </c>
      <c r="I22" s="2">
        <v>88000</v>
      </c>
      <c r="J22" s="57"/>
      <c r="K22" s="42">
        <v>1.5</v>
      </c>
      <c r="L22" s="42">
        <v>4.5</v>
      </c>
      <c r="M22" s="57"/>
      <c r="N22" s="57"/>
    </row>
    <row r="23" spans="2:14" ht="15" customHeight="1">
      <c r="B23" s="54" t="s">
        <v>24</v>
      </c>
      <c r="C23" s="58">
        <f>I23/1000</f>
        <v>120</v>
      </c>
      <c r="D23" s="20">
        <v>240000</v>
      </c>
      <c r="E23" s="58">
        <f>D23/1000</f>
        <v>240</v>
      </c>
      <c r="F23" s="54" t="s">
        <v>29</v>
      </c>
      <c r="G23" s="54">
        <v>48</v>
      </c>
      <c r="H23" s="20">
        <v>24</v>
      </c>
      <c r="I23" s="20">
        <v>120000</v>
      </c>
      <c r="J23" s="54" t="s">
        <v>16</v>
      </c>
      <c r="K23" s="43">
        <v>1.5</v>
      </c>
      <c r="L23" s="43">
        <v>4.5</v>
      </c>
      <c r="M23" s="54">
        <v>103</v>
      </c>
      <c r="N23" s="54" t="s">
        <v>28</v>
      </c>
    </row>
    <row r="24" spans="2:14" ht="15" customHeight="1">
      <c r="B24" s="54"/>
      <c r="C24" s="78"/>
      <c r="D24" s="20">
        <v>240000</v>
      </c>
      <c r="E24" s="78"/>
      <c r="F24" s="54"/>
      <c r="G24" s="54"/>
      <c r="H24" s="20">
        <v>36</v>
      </c>
      <c r="I24" s="20">
        <v>120000</v>
      </c>
      <c r="J24" s="54"/>
      <c r="K24" s="43">
        <v>2.2</v>
      </c>
      <c r="L24" s="43">
        <v>6.5</v>
      </c>
      <c r="M24" s="54"/>
      <c r="N24" s="54"/>
    </row>
    <row r="25" ht="15">
      <c r="B25" s="27"/>
    </row>
  </sheetData>
  <mergeCells count="69">
    <mergeCell ref="C13:C14"/>
    <mergeCell ref="E13:E14"/>
    <mergeCell ref="C15:C16"/>
    <mergeCell ref="E15:E16"/>
    <mergeCell ref="K7:K10"/>
    <mergeCell ref="L7:L10"/>
    <mergeCell ref="K3:K6"/>
    <mergeCell ref="L3:L6"/>
    <mergeCell ref="B15:B16"/>
    <mergeCell ref="F15:F16"/>
    <mergeCell ref="F11:F12"/>
    <mergeCell ref="B3:B6"/>
    <mergeCell ref="F3:F4"/>
    <mergeCell ref="F9:F10"/>
    <mergeCell ref="F5:F6"/>
    <mergeCell ref="B7:B10"/>
    <mergeCell ref="F7:F8"/>
    <mergeCell ref="C11:C12"/>
    <mergeCell ref="G21:G22"/>
    <mergeCell ref="J21:J22"/>
    <mergeCell ref="B19:B20"/>
    <mergeCell ref="F19:F20"/>
    <mergeCell ref="C19:C20"/>
    <mergeCell ref="E19:E20"/>
    <mergeCell ref="C21:C22"/>
    <mergeCell ref="E21:E22"/>
    <mergeCell ref="J3:J6"/>
    <mergeCell ref="J15:J16"/>
    <mergeCell ref="J19:J20"/>
    <mergeCell ref="J17:J18"/>
    <mergeCell ref="M21:M22"/>
    <mergeCell ref="N17:N18"/>
    <mergeCell ref="M3:M6"/>
    <mergeCell ref="N21:N22"/>
    <mergeCell ref="N3:N6"/>
    <mergeCell ref="M15:M16"/>
    <mergeCell ref="N15:N16"/>
    <mergeCell ref="M19:M20"/>
    <mergeCell ref="N19:N20"/>
    <mergeCell ref="M17:M18"/>
    <mergeCell ref="G3:G6"/>
    <mergeCell ref="G7:G10"/>
    <mergeCell ref="G15:G16"/>
    <mergeCell ref="G19:G20"/>
    <mergeCell ref="G17:G18"/>
    <mergeCell ref="N7:N10"/>
    <mergeCell ref="B11:B14"/>
    <mergeCell ref="G11:G14"/>
    <mergeCell ref="J11:J14"/>
    <mergeCell ref="M11:M14"/>
    <mergeCell ref="N11:N14"/>
    <mergeCell ref="J7:J10"/>
    <mergeCell ref="M7:M10"/>
    <mergeCell ref="F13:F14"/>
    <mergeCell ref="E11:E12"/>
    <mergeCell ref="N23:N24"/>
    <mergeCell ref="M23:M24"/>
    <mergeCell ref="J23:J24"/>
    <mergeCell ref="G23:G24"/>
    <mergeCell ref="F23:F24"/>
    <mergeCell ref="B23:B24"/>
    <mergeCell ref="B17:B18"/>
    <mergeCell ref="F17:F18"/>
    <mergeCell ref="F21:F22"/>
    <mergeCell ref="B21:B22"/>
    <mergeCell ref="C17:C18"/>
    <mergeCell ref="E17:E18"/>
    <mergeCell ref="C23:C24"/>
    <mergeCell ref="E23:E24"/>
  </mergeCells>
  <printOptions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7">
      <selection activeCell="O18" sqref="O18"/>
    </sheetView>
  </sheetViews>
  <sheetFormatPr defaultColWidth="9.00390625" defaultRowHeight="14.25"/>
  <cols>
    <col min="1" max="1" width="9.00390625" style="3" customWidth="1"/>
    <col min="2" max="2" width="8.125" style="3" customWidth="1"/>
    <col min="3" max="3" width="9.00390625" style="3" customWidth="1"/>
    <col min="4" max="4" width="9.00390625" style="5" customWidth="1"/>
    <col min="5" max="6" width="9.00390625" style="37" customWidth="1"/>
    <col min="7" max="7" width="9.50390625" style="3" bestFit="1" customWidth="1"/>
    <col min="8" max="10" width="9.00390625" style="3" customWidth="1"/>
    <col min="11" max="11" width="11.00390625" style="3" customWidth="1"/>
    <col min="12" max="16384" width="9.00390625" style="3" customWidth="1"/>
  </cols>
  <sheetData>
    <row r="1" spans="1:12" ht="27.75" customHeight="1">
      <c r="A1" s="92" t="s">
        <v>0</v>
      </c>
      <c r="B1" s="92" t="s">
        <v>33</v>
      </c>
      <c r="C1" s="92" t="s">
        <v>146</v>
      </c>
      <c r="D1" s="92" t="s">
        <v>5</v>
      </c>
      <c r="E1" s="94" t="s">
        <v>35</v>
      </c>
      <c r="F1" s="94" t="s">
        <v>6</v>
      </c>
      <c r="G1" s="92" t="s">
        <v>4</v>
      </c>
      <c r="H1" s="92" t="s">
        <v>34</v>
      </c>
      <c r="I1" s="93"/>
      <c r="J1" s="93"/>
      <c r="K1" s="93"/>
      <c r="L1" s="92" t="s">
        <v>7</v>
      </c>
    </row>
    <row r="2" spans="1:12" ht="15.75">
      <c r="A2" s="93"/>
      <c r="B2" s="93"/>
      <c r="C2" s="93"/>
      <c r="D2" s="93"/>
      <c r="E2" s="95"/>
      <c r="F2" s="95"/>
      <c r="G2" s="93"/>
      <c r="H2" s="93" t="s">
        <v>9</v>
      </c>
      <c r="I2" s="93"/>
      <c r="J2" s="93" t="s">
        <v>72</v>
      </c>
      <c r="K2" s="93"/>
      <c r="L2" s="93"/>
    </row>
    <row r="3" spans="1:12" s="5" customFormat="1" ht="15">
      <c r="A3" s="4"/>
      <c r="B3" s="4" t="s">
        <v>49</v>
      </c>
      <c r="C3" s="4" t="s">
        <v>49</v>
      </c>
      <c r="D3" s="4" t="s">
        <v>144</v>
      </c>
      <c r="E3" s="34" t="s">
        <v>12</v>
      </c>
      <c r="F3" s="34" t="s">
        <v>11</v>
      </c>
      <c r="G3" s="4" t="s">
        <v>32</v>
      </c>
      <c r="H3" s="86" t="s">
        <v>13</v>
      </c>
      <c r="I3" s="87"/>
      <c r="J3" s="87"/>
      <c r="K3" s="88"/>
      <c r="L3" s="4" t="s">
        <v>10</v>
      </c>
    </row>
    <row r="4" spans="1:12" ht="15">
      <c r="A4" s="56" t="s">
        <v>36</v>
      </c>
      <c r="B4" s="107">
        <v>50</v>
      </c>
      <c r="C4" s="107">
        <v>75</v>
      </c>
      <c r="D4" s="38">
        <v>24</v>
      </c>
      <c r="E4" s="39">
        <v>0.09</v>
      </c>
      <c r="F4" s="39">
        <v>0.7</v>
      </c>
      <c r="G4" s="47" t="s">
        <v>16</v>
      </c>
      <c r="H4" s="56" t="s">
        <v>51</v>
      </c>
      <c r="I4" s="56">
        <v>40</v>
      </c>
      <c r="J4" s="2" t="s">
        <v>52</v>
      </c>
      <c r="K4" s="2">
        <v>20</v>
      </c>
      <c r="L4" s="56">
        <v>51</v>
      </c>
    </row>
    <row r="5" spans="1:12" ht="15">
      <c r="A5" s="57"/>
      <c r="B5" s="107"/>
      <c r="C5" s="107"/>
      <c r="D5" s="38">
        <v>36</v>
      </c>
      <c r="E5" s="39">
        <v>0.12</v>
      </c>
      <c r="F5" s="39">
        <v>0.8</v>
      </c>
      <c r="G5" s="48"/>
      <c r="H5" s="57"/>
      <c r="I5" s="57"/>
      <c r="J5" s="85" t="s">
        <v>56</v>
      </c>
      <c r="K5" s="56">
        <v>28</v>
      </c>
      <c r="L5" s="57"/>
    </row>
    <row r="6" spans="1:12" ht="15">
      <c r="A6" s="77"/>
      <c r="B6" s="44">
        <v>37.5</v>
      </c>
      <c r="C6" s="44">
        <v>56</v>
      </c>
      <c r="D6" s="38">
        <v>48</v>
      </c>
      <c r="E6" s="39">
        <v>0.12</v>
      </c>
      <c r="F6" s="39">
        <v>0.8</v>
      </c>
      <c r="G6" s="49"/>
      <c r="H6" s="77"/>
      <c r="I6" s="77"/>
      <c r="J6" s="85"/>
      <c r="K6" s="77"/>
      <c r="L6" s="77"/>
    </row>
    <row r="7" spans="1:12" ht="15">
      <c r="A7" s="58" t="s">
        <v>37</v>
      </c>
      <c r="B7" s="97">
        <v>75</v>
      </c>
      <c r="C7" s="97">
        <v>112</v>
      </c>
      <c r="D7" s="20">
        <v>24</v>
      </c>
      <c r="E7" s="36">
        <v>0.12</v>
      </c>
      <c r="F7" s="36">
        <v>0.8</v>
      </c>
      <c r="G7" s="79" t="s">
        <v>54</v>
      </c>
      <c r="H7" s="58" t="s">
        <v>51</v>
      </c>
      <c r="I7" s="58">
        <v>40</v>
      </c>
      <c r="J7" s="20" t="s">
        <v>52</v>
      </c>
      <c r="K7" s="20">
        <v>20</v>
      </c>
      <c r="L7" s="58">
        <v>52</v>
      </c>
    </row>
    <row r="8" spans="1:12" ht="15">
      <c r="A8" s="59"/>
      <c r="B8" s="97"/>
      <c r="C8" s="97"/>
      <c r="D8" s="20">
        <v>36</v>
      </c>
      <c r="E8" s="36">
        <v>0.25</v>
      </c>
      <c r="F8" s="36">
        <v>1.3</v>
      </c>
      <c r="G8" s="80"/>
      <c r="H8" s="59"/>
      <c r="I8" s="59"/>
      <c r="J8" s="58" t="s">
        <v>56</v>
      </c>
      <c r="K8" s="58">
        <v>28</v>
      </c>
      <c r="L8" s="59"/>
    </row>
    <row r="9" spans="1:12" ht="15">
      <c r="A9" s="78"/>
      <c r="B9" s="45">
        <f>36/48*B7</f>
        <v>56.25</v>
      </c>
      <c r="C9" s="45">
        <f>36/48*C7</f>
        <v>84</v>
      </c>
      <c r="D9" s="20">
        <v>48</v>
      </c>
      <c r="E9" s="36">
        <v>0.25</v>
      </c>
      <c r="F9" s="36">
        <v>1.3</v>
      </c>
      <c r="G9" s="96"/>
      <c r="H9" s="78"/>
      <c r="I9" s="78"/>
      <c r="J9" s="78"/>
      <c r="K9" s="78"/>
      <c r="L9" s="78"/>
    </row>
    <row r="10" spans="1:12" ht="15">
      <c r="A10" s="56" t="s">
        <v>39</v>
      </c>
      <c r="B10" s="100">
        <v>100</v>
      </c>
      <c r="C10" s="100">
        <v>150</v>
      </c>
      <c r="D10" s="2">
        <v>24</v>
      </c>
      <c r="E10" s="35">
        <v>0.25</v>
      </c>
      <c r="F10" s="35">
        <v>1.3</v>
      </c>
      <c r="G10" s="56" t="s">
        <v>55</v>
      </c>
      <c r="H10" s="56" t="s">
        <v>51</v>
      </c>
      <c r="I10" s="56">
        <v>40</v>
      </c>
      <c r="J10" s="2" t="s">
        <v>52</v>
      </c>
      <c r="K10" s="2">
        <v>20</v>
      </c>
      <c r="L10" s="56">
        <v>53</v>
      </c>
    </row>
    <row r="11" spans="1:12" ht="15">
      <c r="A11" s="57"/>
      <c r="B11" s="101"/>
      <c r="C11" s="101"/>
      <c r="D11" s="2">
        <v>36</v>
      </c>
      <c r="E11" s="35">
        <v>0.37</v>
      </c>
      <c r="F11" s="35">
        <v>1.6</v>
      </c>
      <c r="G11" s="57"/>
      <c r="H11" s="57"/>
      <c r="I11" s="57"/>
      <c r="J11" s="56" t="s">
        <v>57</v>
      </c>
      <c r="K11" s="56">
        <v>28</v>
      </c>
      <c r="L11" s="57"/>
    </row>
    <row r="12" spans="1:14" ht="15">
      <c r="A12" s="77"/>
      <c r="B12" s="44">
        <f>36/48*B10</f>
        <v>75</v>
      </c>
      <c r="C12" s="44">
        <f>36/48*C10</f>
        <v>112.5</v>
      </c>
      <c r="D12" s="2">
        <v>48</v>
      </c>
      <c r="E12" s="35">
        <v>0.37</v>
      </c>
      <c r="F12" s="35">
        <v>1.6</v>
      </c>
      <c r="G12" s="77"/>
      <c r="H12" s="77"/>
      <c r="I12" s="77"/>
      <c r="J12" s="77"/>
      <c r="K12" s="77"/>
      <c r="L12" s="77"/>
      <c r="M12" s="23"/>
      <c r="N12" s="23"/>
    </row>
    <row r="13" spans="1:14" ht="15">
      <c r="A13" s="58" t="s">
        <v>40</v>
      </c>
      <c r="B13" s="97">
        <v>150</v>
      </c>
      <c r="C13" s="97">
        <v>225</v>
      </c>
      <c r="D13" s="20">
        <v>24</v>
      </c>
      <c r="E13" s="36">
        <v>0.37</v>
      </c>
      <c r="F13" s="36">
        <v>1.6</v>
      </c>
      <c r="G13" s="58" t="s">
        <v>55</v>
      </c>
      <c r="H13" s="58" t="s">
        <v>51</v>
      </c>
      <c r="I13" s="58">
        <v>40</v>
      </c>
      <c r="J13" s="20" t="s">
        <v>52</v>
      </c>
      <c r="K13" s="20">
        <v>20</v>
      </c>
      <c r="L13" s="58">
        <v>55</v>
      </c>
      <c r="M13" s="23"/>
      <c r="N13" s="23"/>
    </row>
    <row r="14" spans="1:14" ht="15">
      <c r="A14" s="59"/>
      <c r="B14" s="97"/>
      <c r="C14" s="97"/>
      <c r="D14" s="20">
        <v>36</v>
      </c>
      <c r="E14" s="36">
        <v>0.55</v>
      </c>
      <c r="F14" s="36">
        <v>2.4</v>
      </c>
      <c r="G14" s="59"/>
      <c r="H14" s="59"/>
      <c r="I14" s="59"/>
      <c r="J14" s="58" t="s">
        <v>56</v>
      </c>
      <c r="K14" s="58">
        <v>28</v>
      </c>
      <c r="L14" s="59"/>
      <c r="M14" s="23"/>
      <c r="N14" s="23"/>
    </row>
    <row r="15" spans="1:14" ht="15">
      <c r="A15" s="78"/>
      <c r="B15" s="45">
        <f>36/48*B13</f>
        <v>112.5</v>
      </c>
      <c r="C15" s="45">
        <f>36/48*C13</f>
        <v>168.75</v>
      </c>
      <c r="D15" s="20">
        <v>48</v>
      </c>
      <c r="E15" s="36">
        <v>0.55</v>
      </c>
      <c r="F15" s="36">
        <v>2.4</v>
      </c>
      <c r="G15" s="78"/>
      <c r="H15" s="78"/>
      <c r="I15" s="78"/>
      <c r="J15" s="78"/>
      <c r="K15" s="78"/>
      <c r="L15" s="78"/>
      <c r="M15" s="23"/>
      <c r="N15" s="23"/>
    </row>
    <row r="16" spans="1:14" ht="14.25" customHeight="1">
      <c r="A16" s="56" t="s">
        <v>41</v>
      </c>
      <c r="B16" s="100">
        <v>200</v>
      </c>
      <c r="C16" s="100">
        <v>300</v>
      </c>
      <c r="D16" s="2">
        <v>24</v>
      </c>
      <c r="E16" s="35">
        <v>0.55</v>
      </c>
      <c r="F16" s="35">
        <v>2.4</v>
      </c>
      <c r="G16" s="56" t="s">
        <v>53</v>
      </c>
      <c r="H16" s="89" t="s">
        <v>147</v>
      </c>
      <c r="I16" s="56">
        <v>40</v>
      </c>
      <c r="J16" s="2" t="s">
        <v>56</v>
      </c>
      <c r="K16" s="2">
        <v>28</v>
      </c>
      <c r="L16" s="56">
        <v>55</v>
      </c>
      <c r="M16" s="23"/>
      <c r="N16" s="23"/>
    </row>
    <row r="17" spans="1:12" ht="14.25" customHeight="1">
      <c r="A17" s="57"/>
      <c r="B17" s="101"/>
      <c r="C17" s="101"/>
      <c r="D17" s="2">
        <v>36</v>
      </c>
      <c r="E17" s="35">
        <v>0.75</v>
      </c>
      <c r="F17" s="35">
        <v>3</v>
      </c>
      <c r="G17" s="57"/>
      <c r="H17" s="90"/>
      <c r="I17" s="57"/>
      <c r="J17" s="56" t="s">
        <v>58</v>
      </c>
      <c r="K17" s="56">
        <v>38</v>
      </c>
      <c r="L17" s="57"/>
    </row>
    <row r="18" spans="1:12" ht="14.25" customHeight="1">
      <c r="A18" s="77"/>
      <c r="B18" s="44">
        <f>36/48*B16</f>
        <v>150</v>
      </c>
      <c r="C18" s="44">
        <f>36/48*C16</f>
        <v>225</v>
      </c>
      <c r="D18" s="2">
        <v>48</v>
      </c>
      <c r="E18" s="35">
        <v>0.75</v>
      </c>
      <c r="F18" s="35">
        <v>3</v>
      </c>
      <c r="G18" s="77"/>
      <c r="H18" s="91"/>
      <c r="I18" s="77"/>
      <c r="J18" s="77"/>
      <c r="K18" s="77"/>
      <c r="L18" s="77"/>
    </row>
    <row r="19" spans="1:12" ht="15">
      <c r="A19" s="58" t="s">
        <v>42</v>
      </c>
      <c r="B19" s="97">
        <v>300</v>
      </c>
      <c r="C19" s="97">
        <v>450</v>
      </c>
      <c r="D19" s="20">
        <v>24</v>
      </c>
      <c r="E19" s="36">
        <v>0.75</v>
      </c>
      <c r="F19" s="36">
        <v>3</v>
      </c>
      <c r="G19" s="58" t="s">
        <v>55</v>
      </c>
      <c r="H19" s="58" t="s">
        <v>149</v>
      </c>
      <c r="I19" s="58">
        <v>40</v>
      </c>
      <c r="J19" s="20" t="s">
        <v>56</v>
      </c>
      <c r="K19" s="20">
        <v>28</v>
      </c>
      <c r="L19" s="58">
        <v>57</v>
      </c>
    </row>
    <row r="20" spans="1:12" ht="15">
      <c r="A20" s="59"/>
      <c r="B20" s="97"/>
      <c r="C20" s="97"/>
      <c r="D20" s="20">
        <v>36</v>
      </c>
      <c r="E20" s="36">
        <v>1.1</v>
      </c>
      <c r="F20" s="36">
        <v>3.4</v>
      </c>
      <c r="G20" s="59"/>
      <c r="H20" s="59"/>
      <c r="I20" s="59"/>
      <c r="J20" s="58" t="s">
        <v>58</v>
      </c>
      <c r="K20" s="58">
        <v>38</v>
      </c>
      <c r="L20" s="59"/>
    </row>
    <row r="21" spans="1:12" ht="15">
      <c r="A21" s="78"/>
      <c r="B21" s="45">
        <f>36/48*B19</f>
        <v>225</v>
      </c>
      <c r="C21" s="45">
        <f>36/48*C19</f>
        <v>337.5</v>
      </c>
      <c r="D21" s="20">
        <v>48</v>
      </c>
      <c r="E21" s="36">
        <v>1.1</v>
      </c>
      <c r="F21" s="36">
        <v>3.4</v>
      </c>
      <c r="G21" s="78"/>
      <c r="H21" s="78"/>
      <c r="I21" s="78"/>
      <c r="J21" s="78"/>
      <c r="K21" s="78"/>
      <c r="L21" s="78"/>
    </row>
    <row r="22" spans="1:12" ht="14.25" customHeight="1">
      <c r="A22" s="56" t="s">
        <v>43</v>
      </c>
      <c r="B22" s="100">
        <v>450</v>
      </c>
      <c r="C22" s="100">
        <v>675</v>
      </c>
      <c r="D22" s="2">
        <v>24</v>
      </c>
      <c r="E22" s="35">
        <v>1.1</v>
      </c>
      <c r="F22" s="35">
        <v>3.4</v>
      </c>
      <c r="G22" s="56" t="s">
        <v>59</v>
      </c>
      <c r="H22" s="89" t="s">
        <v>148</v>
      </c>
      <c r="I22" s="56">
        <v>48</v>
      </c>
      <c r="J22" s="56" t="s">
        <v>60</v>
      </c>
      <c r="K22" s="56">
        <v>48</v>
      </c>
      <c r="L22" s="56">
        <v>103</v>
      </c>
    </row>
    <row r="23" spans="1:12" ht="14.25" customHeight="1">
      <c r="A23" s="57"/>
      <c r="B23" s="101"/>
      <c r="C23" s="101"/>
      <c r="D23" s="2">
        <v>36</v>
      </c>
      <c r="E23" s="35">
        <v>1.5</v>
      </c>
      <c r="F23" s="35">
        <v>4.5</v>
      </c>
      <c r="G23" s="57"/>
      <c r="H23" s="90"/>
      <c r="I23" s="57"/>
      <c r="J23" s="57"/>
      <c r="K23" s="57"/>
      <c r="L23" s="57"/>
    </row>
    <row r="24" spans="1:12" ht="14.25" customHeight="1">
      <c r="A24" s="57"/>
      <c r="B24" s="44">
        <f>36/48*B22</f>
        <v>337.5</v>
      </c>
      <c r="C24" s="44">
        <f>36/48*C22</f>
        <v>506.25</v>
      </c>
      <c r="D24" s="38">
        <v>48</v>
      </c>
      <c r="E24" s="39">
        <v>1.5</v>
      </c>
      <c r="F24" s="39">
        <v>4.5</v>
      </c>
      <c r="G24" s="57"/>
      <c r="H24" s="90"/>
      <c r="I24" s="57"/>
      <c r="J24" s="57"/>
      <c r="K24" s="57"/>
      <c r="L24" s="57"/>
    </row>
    <row r="25" spans="1:12" ht="14.25" customHeight="1">
      <c r="A25" s="77"/>
      <c r="B25" s="46">
        <v>338</v>
      </c>
      <c r="C25" s="46">
        <v>506</v>
      </c>
      <c r="D25" s="38">
        <v>72</v>
      </c>
      <c r="E25" s="39">
        <v>2.2</v>
      </c>
      <c r="F25" s="39">
        <v>6.5</v>
      </c>
      <c r="G25" s="77"/>
      <c r="H25" s="91"/>
      <c r="I25" s="77"/>
      <c r="J25" s="77"/>
      <c r="K25" s="77"/>
      <c r="L25" s="77"/>
    </row>
    <row r="26" spans="1:12" ht="15">
      <c r="A26" s="58" t="s">
        <v>38</v>
      </c>
      <c r="B26" s="97">
        <v>600</v>
      </c>
      <c r="C26" s="97">
        <v>900</v>
      </c>
      <c r="D26" s="20">
        <v>24</v>
      </c>
      <c r="E26" s="36">
        <v>1.5</v>
      </c>
      <c r="F26" s="36">
        <v>4.5</v>
      </c>
      <c r="G26" s="58" t="s">
        <v>53</v>
      </c>
      <c r="H26" s="58" t="s">
        <v>148</v>
      </c>
      <c r="I26" s="58">
        <v>48</v>
      </c>
      <c r="J26" s="58" t="s">
        <v>60</v>
      </c>
      <c r="K26" s="58">
        <v>48</v>
      </c>
      <c r="L26" s="58">
        <v>105</v>
      </c>
    </row>
    <row r="27" spans="1:12" ht="15">
      <c r="A27" s="59"/>
      <c r="B27" s="97"/>
      <c r="C27" s="97"/>
      <c r="D27" s="20">
        <v>36</v>
      </c>
      <c r="E27" s="36">
        <v>2.2</v>
      </c>
      <c r="F27" s="36">
        <v>6.5</v>
      </c>
      <c r="G27" s="59"/>
      <c r="H27" s="59"/>
      <c r="I27" s="59"/>
      <c r="J27" s="59"/>
      <c r="K27" s="59"/>
      <c r="L27" s="59"/>
    </row>
    <row r="28" spans="1:12" ht="15">
      <c r="A28" s="78"/>
      <c r="B28" s="45">
        <f>36/48*B26</f>
        <v>450</v>
      </c>
      <c r="C28" s="45">
        <f>36/48*C26</f>
        <v>675</v>
      </c>
      <c r="D28" s="20">
        <v>48</v>
      </c>
      <c r="E28" s="36">
        <v>2.2</v>
      </c>
      <c r="F28" s="36">
        <v>6.5</v>
      </c>
      <c r="G28" s="78"/>
      <c r="H28" s="78"/>
      <c r="I28" s="78"/>
      <c r="J28" s="78"/>
      <c r="K28" s="78"/>
      <c r="L28" s="78"/>
    </row>
    <row r="29" spans="1:12" ht="15">
      <c r="A29" s="56" t="s">
        <v>44</v>
      </c>
      <c r="B29" s="100">
        <v>900</v>
      </c>
      <c r="C29" s="100">
        <v>1350</v>
      </c>
      <c r="D29" s="2">
        <v>24</v>
      </c>
      <c r="E29" s="35">
        <v>2.2</v>
      </c>
      <c r="F29" s="35">
        <v>6.5</v>
      </c>
      <c r="G29" s="56" t="s">
        <v>59</v>
      </c>
      <c r="H29" s="56" t="s">
        <v>150</v>
      </c>
      <c r="I29" s="56">
        <v>60</v>
      </c>
      <c r="J29" s="2" t="s">
        <v>61</v>
      </c>
      <c r="K29" s="2">
        <v>48</v>
      </c>
      <c r="L29" s="56">
        <v>113</v>
      </c>
    </row>
    <row r="30" spans="1:12" ht="15">
      <c r="A30" s="77"/>
      <c r="B30" s="101"/>
      <c r="C30" s="102"/>
      <c r="D30" s="2">
        <v>36</v>
      </c>
      <c r="E30" s="35">
        <v>3</v>
      </c>
      <c r="F30" s="35">
        <v>9</v>
      </c>
      <c r="G30" s="77"/>
      <c r="H30" s="77"/>
      <c r="I30" s="77"/>
      <c r="J30" s="2" t="s">
        <v>62</v>
      </c>
      <c r="K30" s="2">
        <v>60</v>
      </c>
      <c r="L30" s="77"/>
    </row>
    <row r="31" spans="1:14" ht="15">
      <c r="A31" s="58" t="s">
        <v>45</v>
      </c>
      <c r="B31" s="98">
        <v>1200</v>
      </c>
      <c r="C31" s="98">
        <v>1800</v>
      </c>
      <c r="D31" s="20">
        <v>24</v>
      </c>
      <c r="E31" s="36">
        <v>3</v>
      </c>
      <c r="F31" s="36">
        <v>9</v>
      </c>
      <c r="G31" s="58" t="s">
        <v>54</v>
      </c>
      <c r="H31" s="58" t="s">
        <v>151</v>
      </c>
      <c r="I31" s="58">
        <v>60</v>
      </c>
      <c r="J31" s="20" t="s">
        <v>71</v>
      </c>
      <c r="K31" s="20">
        <v>48</v>
      </c>
      <c r="L31" s="58">
        <v>120</v>
      </c>
      <c r="N31" s="7"/>
    </row>
    <row r="32" spans="1:14" ht="15">
      <c r="A32" s="78"/>
      <c r="B32" s="99"/>
      <c r="C32" s="99"/>
      <c r="D32" s="20">
        <v>36</v>
      </c>
      <c r="E32" s="36">
        <v>4</v>
      </c>
      <c r="F32" s="36">
        <v>11</v>
      </c>
      <c r="G32" s="78"/>
      <c r="H32" s="78"/>
      <c r="I32" s="78"/>
      <c r="J32" s="20" t="s">
        <v>63</v>
      </c>
      <c r="K32" s="20">
        <v>60</v>
      </c>
      <c r="L32" s="78"/>
      <c r="N32" s="7"/>
    </row>
    <row r="33" spans="1:12" ht="15">
      <c r="A33" s="56" t="s">
        <v>46</v>
      </c>
      <c r="B33" s="56">
        <v>1800</v>
      </c>
      <c r="C33" s="56">
        <v>2160</v>
      </c>
      <c r="D33" s="38">
        <v>24</v>
      </c>
      <c r="E33" s="39">
        <v>4</v>
      </c>
      <c r="F33" s="39">
        <v>11</v>
      </c>
      <c r="G33" s="47" t="s">
        <v>142</v>
      </c>
      <c r="H33" s="56" t="s">
        <v>152</v>
      </c>
      <c r="I33" s="56">
        <v>70</v>
      </c>
      <c r="J33" s="56" t="s">
        <v>64</v>
      </c>
      <c r="K33" s="56">
        <v>70</v>
      </c>
      <c r="L33" s="56">
        <v>186</v>
      </c>
    </row>
    <row r="34" spans="1:12" ht="15">
      <c r="A34" s="77"/>
      <c r="B34" s="77"/>
      <c r="C34" s="77"/>
      <c r="D34" s="38">
        <v>36</v>
      </c>
      <c r="E34" s="39">
        <v>5.5</v>
      </c>
      <c r="F34" s="39">
        <v>14</v>
      </c>
      <c r="G34" s="49"/>
      <c r="H34" s="77"/>
      <c r="I34" s="77"/>
      <c r="J34" s="77"/>
      <c r="K34" s="77"/>
      <c r="L34" s="77"/>
    </row>
    <row r="35" spans="1:12" ht="15">
      <c r="A35" s="58" t="s">
        <v>47</v>
      </c>
      <c r="B35" s="58">
        <v>2500</v>
      </c>
      <c r="C35" s="58">
        <v>3000</v>
      </c>
      <c r="D35" s="20">
        <v>24</v>
      </c>
      <c r="E35" s="36">
        <v>5.5</v>
      </c>
      <c r="F35" s="36">
        <v>14</v>
      </c>
      <c r="G35" s="79" t="s">
        <v>142</v>
      </c>
      <c r="H35" s="58" t="s">
        <v>153</v>
      </c>
      <c r="I35" s="58">
        <v>70</v>
      </c>
      <c r="J35" s="58" t="s">
        <v>64</v>
      </c>
      <c r="K35" s="58">
        <v>70</v>
      </c>
      <c r="L35" s="58">
        <v>198</v>
      </c>
    </row>
    <row r="36" spans="1:12" ht="15">
      <c r="A36" s="78"/>
      <c r="B36" s="78"/>
      <c r="C36" s="78"/>
      <c r="D36" s="20">
        <v>36</v>
      </c>
      <c r="E36" s="36">
        <v>7.5</v>
      </c>
      <c r="F36" s="36">
        <v>19</v>
      </c>
      <c r="G36" s="96"/>
      <c r="H36" s="78"/>
      <c r="I36" s="78"/>
      <c r="J36" s="78"/>
      <c r="K36" s="78"/>
      <c r="L36" s="78"/>
    </row>
    <row r="37" spans="1:12" ht="15">
      <c r="A37" s="56" t="s">
        <v>48</v>
      </c>
      <c r="B37" s="56">
        <v>3500</v>
      </c>
      <c r="C37" s="56">
        <v>4200</v>
      </c>
      <c r="D37" s="2">
        <v>24</v>
      </c>
      <c r="E37" s="35">
        <v>7.5</v>
      </c>
      <c r="F37" s="35">
        <v>19</v>
      </c>
      <c r="G37" s="47" t="s">
        <v>142</v>
      </c>
      <c r="H37" s="56" t="s">
        <v>154</v>
      </c>
      <c r="I37" s="56">
        <v>76</v>
      </c>
      <c r="J37" s="56" t="s">
        <v>68</v>
      </c>
      <c r="K37" s="56">
        <v>76</v>
      </c>
      <c r="L37" s="56">
        <v>286</v>
      </c>
    </row>
    <row r="38" spans="1:12" ht="15">
      <c r="A38" s="77"/>
      <c r="B38" s="77"/>
      <c r="C38" s="77"/>
      <c r="D38" s="2">
        <v>36</v>
      </c>
      <c r="E38" s="35">
        <v>11</v>
      </c>
      <c r="F38" s="35">
        <v>26</v>
      </c>
      <c r="G38" s="49"/>
      <c r="H38" s="77"/>
      <c r="I38" s="77"/>
      <c r="J38" s="77"/>
      <c r="K38" s="77"/>
      <c r="L38" s="77"/>
    </row>
    <row r="39" spans="1:12" s="6" customFormat="1" ht="15">
      <c r="A39" s="58" t="s">
        <v>66</v>
      </c>
      <c r="B39" s="58">
        <v>5000</v>
      </c>
      <c r="C39" s="58">
        <v>6000</v>
      </c>
      <c r="D39" s="58">
        <v>24</v>
      </c>
      <c r="E39" s="105">
        <v>11</v>
      </c>
      <c r="F39" s="105">
        <v>26</v>
      </c>
      <c r="G39" s="79" t="s">
        <v>142</v>
      </c>
      <c r="H39" s="58" t="s">
        <v>154</v>
      </c>
      <c r="I39" s="58">
        <v>76</v>
      </c>
      <c r="J39" s="58" t="s">
        <v>68</v>
      </c>
      <c r="K39" s="58">
        <v>76</v>
      </c>
      <c r="L39" s="58">
        <v>306</v>
      </c>
    </row>
    <row r="40" spans="1:12" s="6" customFormat="1" ht="15">
      <c r="A40" s="78"/>
      <c r="B40" s="78"/>
      <c r="C40" s="78"/>
      <c r="D40" s="78"/>
      <c r="E40" s="106"/>
      <c r="F40" s="106"/>
      <c r="G40" s="96"/>
      <c r="H40" s="78"/>
      <c r="I40" s="78"/>
      <c r="J40" s="78"/>
      <c r="K40" s="78"/>
      <c r="L40" s="78"/>
    </row>
    <row r="41" spans="1:12" ht="15">
      <c r="A41" s="56" t="s">
        <v>65</v>
      </c>
      <c r="B41" s="56">
        <v>8000</v>
      </c>
      <c r="C41" s="56">
        <v>9600</v>
      </c>
      <c r="D41" s="56">
        <v>18</v>
      </c>
      <c r="E41" s="103">
        <v>13</v>
      </c>
      <c r="F41" s="103">
        <v>32</v>
      </c>
      <c r="G41" s="47" t="s">
        <v>142</v>
      </c>
      <c r="H41" s="56" t="s">
        <v>154</v>
      </c>
      <c r="I41" s="56">
        <v>83</v>
      </c>
      <c r="J41" s="56" t="s">
        <v>69</v>
      </c>
      <c r="K41" s="56">
        <v>83</v>
      </c>
      <c r="L41" s="56">
        <v>398</v>
      </c>
    </row>
    <row r="42" spans="1:12" ht="15">
      <c r="A42" s="77"/>
      <c r="B42" s="77"/>
      <c r="C42" s="77"/>
      <c r="D42" s="77"/>
      <c r="E42" s="104"/>
      <c r="F42" s="104"/>
      <c r="G42" s="49"/>
      <c r="H42" s="77"/>
      <c r="I42" s="77"/>
      <c r="J42" s="77"/>
      <c r="K42" s="77"/>
      <c r="L42" s="77"/>
    </row>
    <row r="43" spans="1:12" s="6" customFormat="1" ht="15">
      <c r="A43" s="58" t="s">
        <v>67</v>
      </c>
      <c r="B43" s="58">
        <v>10000</v>
      </c>
      <c r="C43" s="58">
        <v>12000</v>
      </c>
      <c r="D43" s="58">
        <v>18</v>
      </c>
      <c r="E43" s="105">
        <v>15</v>
      </c>
      <c r="F43" s="105">
        <v>36</v>
      </c>
      <c r="G43" s="79" t="s">
        <v>142</v>
      </c>
      <c r="H43" s="58" t="s">
        <v>155</v>
      </c>
      <c r="I43" s="58">
        <v>103</v>
      </c>
      <c r="J43" s="58" t="s">
        <v>70</v>
      </c>
      <c r="K43" s="58">
        <v>103</v>
      </c>
      <c r="L43" s="58">
        <v>420</v>
      </c>
    </row>
    <row r="44" spans="1:12" s="6" customFormat="1" ht="15">
      <c r="A44" s="78"/>
      <c r="B44" s="78"/>
      <c r="C44" s="78"/>
      <c r="D44" s="78"/>
      <c r="E44" s="106"/>
      <c r="F44" s="106"/>
      <c r="G44" s="96"/>
      <c r="H44" s="78"/>
      <c r="I44" s="78"/>
      <c r="J44" s="78"/>
      <c r="K44" s="78"/>
      <c r="L44" s="78"/>
    </row>
    <row r="45" ht="15">
      <c r="A45" s="3" t="s">
        <v>156</v>
      </c>
    </row>
  </sheetData>
  <mergeCells count="161">
    <mergeCell ref="B19:B20"/>
    <mergeCell ref="C19:C20"/>
    <mergeCell ref="B16:B17"/>
    <mergeCell ref="C16:C17"/>
    <mergeCell ref="B4:B5"/>
    <mergeCell ref="C4:C5"/>
    <mergeCell ref="B13:B14"/>
    <mergeCell ref="C13:C14"/>
    <mergeCell ref="B7:B8"/>
    <mergeCell ref="C7:C8"/>
    <mergeCell ref="B10:B11"/>
    <mergeCell ref="C10:C11"/>
    <mergeCell ref="A39:A40"/>
    <mergeCell ref="B39:B40"/>
    <mergeCell ref="B22:B23"/>
    <mergeCell ref="C22:C23"/>
    <mergeCell ref="C39:C40"/>
    <mergeCell ref="A37:A38"/>
    <mergeCell ref="B37:B38"/>
    <mergeCell ref="C37:C38"/>
    <mergeCell ref="A35:A36"/>
    <mergeCell ref="B35:B36"/>
    <mergeCell ref="C43:C44"/>
    <mergeCell ref="B43:B44"/>
    <mergeCell ref="A43:A44"/>
    <mergeCell ref="G43:G44"/>
    <mergeCell ref="F43:F44"/>
    <mergeCell ref="E43:E44"/>
    <mergeCell ref="D43:D44"/>
    <mergeCell ref="K43:K44"/>
    <mergeCell ref="J43:J44"/>
    <mergeCell ref="I43:I44"/>
    <mergeCell ref="L43:L44"/>
    <mergeCell ref="E39:E40"/>
    <mergeCell ref="F39:F40"/>
    <mergeCell ref="G39:G40"/>
    <mergeCell ref="D39:D40"/>
    <mergeCell ref="B41:B42"/>
    <mergeCell ref="A41:A42"/>
    <mergeCell ref="D41:D42"/>
    <mergeCell ref="G41:G42"/>
    <mergeCell ref="E41:E42"/>
    <mergeCell ref="C41:C42"/>
    <mergeCell ref="K41:K42"/>
    <mergeCell ref="J41:J42"/>
    <mergeCell ref="L41:L42"/>
    <mergeCell ref="F41:F42"/>
    <mergeCell ref="H41:H42"/>
    <mergeCell ref="I41:I42"/>
    <mergeCell ref="G37:G38"/>
    <mergeCell ref="L37:L38"/>
    <mergeCell ref="J39:J40"/>
    <mergeCell ref="K39:K40"/>
    <mergeCell ref="I37:I38"/>
    <mergeCell ref="I39:I40"/>
    <mergeCell ref="I35:I36"/>
    <mergeCell ref="J35:J36"/>
    <mergeCell ref="L39:L40"/>
    <mergeCell ref="J37:J38"/>
    <mergeCell ref="K37:K38"/>
    <mergeCell ref="K35:K36"/>
    <mergeCell ref="A33:A34"/>
    <mergeCell ref="B33:B34"/>
    <mergeCell ref="C33:C34"/>
    <mergeCell ref="I33:I34"/>
    <mergeCell ref="J33:J34"/>
    <mergeCell ref="K33:K34"/>
    <mergeCell ref="G33:G34"/>
    <mergeCell ref="C35:C36"/>
    <mergeCell ref="G35:G36"/>
    <mergeCell ref="L29:L30"/>
    <mergeCell ref="G31:G32"/>
    <mergeCell ref="L31:L32"/>
    <mergeCell ref="G29:G30"/>
    <mergeCell ref="I29:I30"/>
    <mergeCell ref="I31:I32"/>
    <mergeCell ref="A31:A32"/>
    <mergeCell ref="B31:B32"/>
    <mergeCell ref="C31:C32"/>
    <mergeCell ref="A29:A30"/>
    <mergeCell ref="B29:B30"/>
    <mergeCell ref="C29:C30"/>
    <mergeCell ref="G22:G25"/>
    <mergeCell ref="L22:L25"/>
    <mergeCell ref="I22:I25"/>
    <mergeCell ref="A26:A28"/>
    <mergeCell ref="G26:G28"/>
    <mergeCell ref="B26:B27"/>
    <mergeCell ref="C26:C27"/>
    <mergeCell ref="L26:L28"/>
    <mergeCell ref="I26:I28"/>
    <mergeCell ref="J26:J28"/>
    <mergeCell ref="A22:A25"/>
    <mergeCell ref="J22:J25"/>
    <mergeCell ref="L19:L21"/>
    <mergeCell ref="J20:J21"/>
    <mergeCell ref="K20:K21"/>
    <mergeCell ref="I19:I21"/>
    <mergeCell ref="A19:A21"/>
    <mergeCell ref="G19:G21"/>
    <mergeCell ref="H22:H25"/>
    <mergeCell ref="K22:K25"/>
    <mergeCell ref="G13:G15"/>
    <mergeCell ref="L13:L15"/>
    <mergeCell ref="A16:A18"/>
    <mergeCell ref="A13:A15"/>
    <mergeCell ref="H13:H15"/>
    <mergeCell ref="L16:L18"/>
    <mergeCell ref="G16:G18"/>
    <mergeCell ref="J17:J18"/>
    <mergeCell ref="K17:K18"/>
    <mergeCell ref="I16:I18"/>
    <mergeCell ref="G10:G12"/>
    <mergeCell ref="G7:G9"/>
    <mergeCell ref="L10:L12"/>
    <mergeCell ref="J11:J12"/>
    <mergeCell ref="K11:K12"/>
    <mergeCell ref="I7:I9"/>
    <mergeCell ref="L4:L6"/>
    <mergeCell ref="A7:A9"/>
    <mergeCell ref="H7:H9"/>
    <mergeCell ref="J14:J15"/>
    <mergeCell ref="K14:K15"/>
    <mergeCell ref="L7:L9"/>
    <mergeCell ref="J8:J9"/>
    <mergeCell ref="K8:K9"/>
    <mergeCell ref="A10:A12"/>
    <mergeCell ref="H10:H12"/>
    <mergeCell ref="F1:F2"/>
    <mergeCell ref="L1:L2"/>
    <mergeCell ref="H1:K1"/>
    <mergeCell ref="H2:I2"/>
    <mergeCell ref="J2:K2"/>
    <mergeCell ref="A4:A6"/>
    <mergeCell ref="H4:H6"/>
    <mergeCell ref="I4:I6"/>
    <mergeCell ref="A1:A2"/>
    <mergeCell ref="B1:B2"/>
    <mergeCell ref="C1:C2"/>
    <mergeCell ref="G4:G6"/>
    <mergeCell ref="G1:G2"/>
    <mergeCell ref="D1:D2"/>
    <mergeCell ref="E1:E2"/>
    <mergeCell ref="H26:H28"/>
    <mergeCell ref="H29:H30"/>
    <mergeCell ref="H31:H32"/>
    <mergeCell ref="H3:K3"/>
    <mergeCell ref="H16:H18"/>
    <mergeCell ref="I10:I12"/>
    <mergeCell ref="I13:I15"/>
    <mergeCell ref="K26:K28"/>
    <mergeCell ref="H43:H44"/>
    <mergeCell ref="L33:L34"/>
    <mergeCell ref="L35:L36"/>
    <mergeCell ref="J5:J6"/>
    <mergeCell ref="K5:K6"/>
    <mergeCell ref="H33:H34"/>
    <mergeCell ref="H35:H36"/>
    <mergeCell ref="H37:H38"/>
    <mergeCell ref="H39:H40"/>
    <mergeCell ref="H19:H21"/>
  </mergeCells>
  <printOptions/>
  <pageMargins left="0" right="0" top="0.7874015748031497" bottom="0.1968503937007874" header="0.5118110236220472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8"/>
  <sheetViews>
    <sheetView workbookViewId="0" topLeftCell="A1">
      <selection activeCell="J10" sqref="J10"/>
    </sheetView>
  </sheetViews>
  <sheetFormatPr defaultColWidth="9.00390625" defaultRowHeight="14.25"/>
  <cols>
    <col min="2" max="2" width="12.625" style="0" customWidth="1"/>
    <col min="3" max="4" width="14.25390625" style="0" customWidth="1"/>
  </cols>
  <sheetData>
    <row r="2" spans="2:4" ht="21.75" customHeight="1">
      <c r="B2" s="110" t="s">
        <v>110</v>
      </c>
      <c r="C2" s="33" t="s">
        <v>111</v>
      </c>
      <c r="D2" s="33" t="s">
        <v>112</v>
      </c>
    </row>
    <row r="3" spans="2:4" ht="23.25" customHeight="1">
      <c r="B3" s="111"/>
      <c r="C3" s="32" t="s">
        <v>113</v>
      </c>
      <c r="D3" s="32" t="s">
        <v>114</v>
      </c>
    </row>
    <row r="4" spans="2:4" ht="19.5" customHeight="1">
      <c r="B4" s="29" t="s">
        <v>115</v>
      </c>
      <c r="C4" s="108" t="s">
        <v>116</v>
      </c>
      <c r="D4" s="109" t="s">
        <v>136</v>
      </c>
    </row>
    <row r="5" spans="2:4" ht="19.5" customHeight="1">
      <c r="B5" s="30" t="s">
        <v>117</v>
      </c>
      <c r="C5" s="108"/>
      <c r="D5" s="109"/>
    </row>
    <row r="6" spans="2:4" ht="19.5" customHeight="1">
      <c r="B6" s="30" t="s">
        <v>118</v>
      </c>
      <c r="C6" s="108"/>
      <c r="D6" s="109"/>
    </row>
    <row r="7" spans="2:4" ht="19.5" customHeight="1">
      <c r="B7" s="30" t="s">
        <v>119</v>
      </c>
      <c r="C7" s="108"/>
      <c r="D7" s="109"/>
    </row>
    <row r="8" spans="2:4" ht="19.5" customHeight="1">
      <c r="B8" s="30" t="s">
        <v>120</v>
      </c>
      <c r="C8" s="108"/>
      <c r="D8" s="109"/>
    </row>
    <row r="9" spans="2:4" ht="19.5" customHeight="1">
      <c r="B9" s="29" t="s">
        <v>121</v>
      </c>
      <c r="C9" s="108" t="s">
        <v>122</v>
      </c>
      <c r="D9" s="109" t="s">
        <v>137</v>
      </c>
    </row>
    <row r="10" spans="2:4" ht="19.5" customHeight="1">
      <c r="B10" s="30" t="s">
        <v>123</v>
      </c>
      <c r="C10" s="108"/>
      <c r="D10" s="109"/>
    </row>
    <row r="11" spans="2:4" ht="19.5" customHeight="1">
      <c r="B11" s="29" t="s">
        <v>124</v>
      </c>
      <c r="C11" s="108" t="s">
        <v>125</v>
      </c>
      <c r="D11" s="109" t="s">
        <v>138</v>
      </c>
    </row>
    <row r="12" spans="2:4" ht="19.5" customHeight="1">
      <c r="B12" s="30" t="s">
        <v>126</v>
      </c>
      <c r="C12" s="108"/>
      <c r="D12" s="109"/>
    </row>
    <row r="13" spans="2:4" ht="19.5" customHeight="1">
      <c r="B13" s="29" t="s">
        <v>127</v>
      </c>
      <c r="C13" s="108" t="s">
        <v>128</v>
      </c>
      <c r="D13" s="109" t="s">
        <v>139</v>
      </c>
    </row>
    <row r="14" spans="2:4" ht="19.5" customHeight="1">
      <c r="B14" s="30" t="s">
        <v>129</v>
      </c>
      <c r="C14" s="108"/>
      <c r="D14" s="109"/>
    </row>
    <row r="15" spans="2:4" ht="19.5" customHeight="1">
      <c r="B15" s="29" t="s">
        <v>130</v>
      </c>
      <c r="C15" s="108" t="s">
        <v>131</v>
      </c>
      <c r="D15" s="109" t="s">
        <v>140</v>
      </c>
    </row>
    <row r="16" spans="2:4" ht="19.5" customHeight="1">
      <c r="B16" s="30" t="s">
        <v>132</v>
      </c>
      <c r="C16" s="108"/>
      <c r="D16" s="109"/>
    </row>
    <row r="17" spans="2:4" ht="19.5" customHeight="1">
      <c r="B17" s="29" t="s">
        <v>133</v>
      </c>
      <c r="C17" s="108" t="s">
        <v>134</v>
      </c>
      <c r="D17" s="109" t="s">
        <v>141</v>
      </c>
    </row>
    <row r="18" spans="2:4" ht="19.5" customHeight="1">
      <c r="B18" s="31" t="s">
        <v>135</v>
      </c>
      <c r="C18" s="108"/>
      <c r="D18" s="109"/>
    </row>
  </sheetData>
  <mergeCells count="13">
    <mergeCell ref="B2:B3"/>
    <mergeCell ref="C4:C8"/>
    <mergeCell ref="D4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2"/>
  <sheetViews>
    <sheetView workbookViewId="0" topLeftCell="A1">
      <selection activeCell="G14" sqref="G14"/>
    </sheetView>
  </sheetViews>
  <sheetFormatPr defaultColWidth="9.00390625" defaultRowHeight="14.25"/>
  <cols>
    <col min="1" max="2" width="9.00390625" style="3" customWidth="1"/>
    <col min="3" max="3" width="9.00390625" style="5" customWidth="1"/>
    <col min="4" max="4" width="9.00390625" style="3" customWidth="1"/>
    <col min="5" max="5" width="41.875" style="3" customWidth="1"/>
    <col min="6" max="16384" width="9.00390625" style="3" customWidth="1"/>
  </cols>
  <sheetData>
    <row r="1" ht="39.75" customHeight="1">
      <c r="B1" s="15" t="s">
        <v>97</v>
      </c>
    </row>
    <row r="3" spans="2:5" ht="28.5" customHeight="1">
      <c r="B3" s="8" t="s">
        <v>73</v>
      </c>
      <c r="C3" s="8" t="s">
        <v>75</v>
      </c>
      <c r="D3" s="8" t="s">
        <v>76</v>
      </c>
      <c r="E3" s="9" t="s">
        <v>77</v>
      </c>
    </row>
    <row r="4" spans="2:5" s="5" customFormat="1" ht="31.5" customHeight="1">
      <c r="B4" s="10">
        <v>1</v>
      </c>
      <c r="C4" s="10" t="s">
        <v>78</v>
      </c>
      <c r="D4" s="10" t="s">
        <v>74</v>
      </c>
      <c r="E4" s="11" t="s">
        <v>79</v>
      </c>
    </row>
    <row r="5" spans="2:5" s="5" customFormat="1" ht="31.5" customHeight="1">
      <c r="B5" s="1">
        <v>2</v>
      </c>
      <c r="C5" s="12" t="s">
        <v>80</v>
      </c>
      <c r="D5" s="1" t="s">
        <v>81</v>
      </c>
      <c r="E5" s="13" t="s">
        <v>82</v>
      </c>
    </row>
    <row r="6" spans="2:5" s="5" customFormat="1" ht="31.5" customHeight="1">
      <c r="B6" s="112">
        <v>3</v>
      </c>
      <c r="C6" s="14" t="s">
        <v>83</v>
      </c>
      <c r="D6" s="10" t="s">
        <v>84</v>
      </c>
      <c r="E6" s="11" t="s">
        <v>85</v>
      </c>
    </row>
    <row r="7" spans="2:5" s="5" customFormat="1" ht="31.5" customHeight="1">
      <c r="B7" s="112"/>
      <c r="C7" s="14" t="s">
        <v>83</v>
      </c>
      <c r="D7" s="10" t="s">
        <v>86</v>
      </c>
      <c r="E7" s="11" t="s">
        <v>87</v>
      </c>
    </row>
    <row r="8" spans="2:5" s="5" customFormat="1" ht="31.5" customHeight="1">
      <c r="B8" s="112"/>
      <c r="C8" s="14" t="s">
        <v>83</v>
      </c>
      <c r="D8" s="10" t="s">
        <v>88</v>
      </c>
      <c r="E8" s="11" t="s">
        <v>89</v>
      </c>
    </row>
    <row r="9" spans="2:5" s="5" customFormat="1" ht="31.5" customHeight="1">
      <c r="B9" s="113">
        <v>4</v>
      </c>
      <c r="C9" s="8" t="s">
        <v>83</v>
      </c>
      <c r="D9" s="1" t="s">
        <v>90</v>
      </c>
      <c r="E9" s="13" t="s">
        <v>91</v>
      </c>
    </row>
    <row r="10" spans="2:5" s="5" customFormat="1" ht="31.5" customHeight="1">
      <c r="B10" s="113"/>
      <c r="C10" s="8" t="s">
        <v>83</v>
      </c>
      <c r="D10" s="1" t="s">
        <v>92</v>
      </c>
      <c r="E10" s="13" t="s">
        <v>93</v>
      </c>
    </row>
    <row r="11" spans="2:5" s="5" customFormat="1" ht="31.5" customHeight="1">
      <c r="B11" s="113"/>
      <c r="C11" s="8" t="s">
        <v>83</v>
      </c>
      <c r="D11" s="1" t="s">
        <v>94</v>
      </c>
      <c r="E11" s="13" t="s">
        <v>95</v>
      </c>
    </row>
    <row r="12" spans="2:5" s="5" customFormat="1" ht="31.5" customHeight="1">
      <c r="B12" s="113"/>
      <c r="C12" s="8" t="s">
        <v>83</v>
      </c>
      <c r="D12" s="1" t="s">
        <v>88</v>
      </c>
      <c r="E12" s="13" t="s">
        <v>96</v>
      </c>
    </row>
  </sheetData>
  <mergeCells count="2">
    <mergeCell ref="B6:B8"/>
    <mergeCell ref="B9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2013-06-14T04:39:56Z</cp:lastPrinted>
  <dcterms:created xsi:type="dcterms:W3CDTF">2013-04-24T03:01:59Z</dcterms:created>
  <dcterms:modified xsi:type="dcterms:W3CDTF">2013-06-14T04:59:18Z</dcterms:modified>
  <cp:category/>
  <cp:version/>
  <cp:contentType/>
  <cp:contentStatus/>
</cp:coreProperties>
</file>